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J100" l="1"/>
  <c r="I43"/>
  <c r="L119"/>
  <c r="L81"/>
  <c r="L62"/>
  <c r="L24"/>
  <c r="I195"/>
  <c r="H195"/>
  <c r="I176"/>
  <c r="H176"/>
  <c r="I138"/>
  <c r="G138"/>
  <c r="H138"/>
  <c r="H119"/>
  <c r="G100"/>
  <c r="I100"/>
  <c r="H100"/>
  <c r="I81"/>
  <c r="J81"/>
  <c r="H81"/>
  <c r="I62"/>
  <c r="H62"/>
  <c r="F196"/>
  <c r="J24"/>
  <c r="G24"/>
  <c r="L196" l="1"/>
  <c r="G196"/>
  <c r="H196"/>
  <c r="I196"/>
  <c r="J196"/>
</calcChain>
</file>

<file path=xl/sharedStrings.xml><?xml version="1.0" encoding="utf-8"?>
<sst xmlns="http://schemas.openxmlformats.org/spreadsheetml/2006/main" count="283" uniqueCount="99">
  <si>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</si>
  <si>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</si>
  <si>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</si>
  <si>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</si>
  <si>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</si>
  <si>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</si>
  <si>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</si>
  <si>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</si>
  <si>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</si>
  <si>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</si>
  <si>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</si>
  <si>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</si>
  <si>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</si>
  <si>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</si>
  <si>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</si>
  <si>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</si>
  <si>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</si>
  <si>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</si>
  <si>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</si>
  <si>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</si>
  <si>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</si>
  <si>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</si>
  <si>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</si>
  <si>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</si>
  <si>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</si>
  <si>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</si>
  <si>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</si>
  <si>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</si>
  <si>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</si>
  <si>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</si>
  <si>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</si>
  <si>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</si>
  <si>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</si>
  <si>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</si>
  <si>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</si>
  <si>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</si>
  <si>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</si>
  <si>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</si>
  <si>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</si>
  <si>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</si>
  <si>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М.В. Киселева</t>
  </si>
  <si>
    <t>МАОУ "СШ с.Анциферово"</t>
  </si>
  <si>
    <t>рис отварной</t>
  </si>
  <si>
    <t>фрикадельки в томатно-сметанном соусе</t>
  </si>
  <si>
    <t>чай с сахаром</t>
  </si>
  <si>
    <t>ржаной</t>
  </si>
  <si>
    <t>яблоко</t>
  </si>
  <si>
    <t>суп картофельный с бобовыми на м/б</t>
  </si>
  <si>
    <t>рагу из овощей</t>
  </si>
  <si>
    <t>птица тушеная</t>
  </si>
  <si>
    <t>хлеб ржаной</t>
  </si>
  <si>
    <t>компот из смеси сухофруктов</t>
  </si>
  <si>
    <t>пюре картофельное</t>
  </si>
  <si>
    <t>чай с лимоном</t>
  </si>
  <si>
    <t>щи из свежей капусты</t>
  </si>
  <si>
    <t>макароны отварные с овощами</t>
  </si>
  <si>
    <t>каша овсяная "Геркулес" вязкая</t>
  </si>
  <si>
    <t>какао с молоком</t>
  </si>
  <si>
    <t>сок</t>
  </si>
  <si>
    <t>суп картофельный с макаронными изделиями</t>
  </si>
  <si>
    <t>щницель рыбный натуральный</t>
  </si>
  <si>
    <t>каша манная молочная</t>
  </si>
  <si>
    <t xml:space="preserve">хлеб пшеничный </t>
  </si>
  <si>
    <t>масло сливочное</t>
  </si>
  <si>
    <t>банан</t>
  </si>
  <si>
    <t>борщ с капустой и картофелем</t>
  </si>
  <si>
    <t>каша гречневая рассыпчатая</t>
  </si>
  <si>
    <t>тефтели мясные (куриные)</t>
  </si>
  <si>
    <t>каша пшеничная молочная (жидкая)</t>
  </si>
  <si>
    <t>рассольник Ленинградский</t>
  </si>
  <si>
    <t>запеканка картофельная с курой</t>
  </si>
  <si>
    <t>кисель из смеси сухофруктов</t>
  </si>
  <si>
    <t>котлета куриная (говяжья)</t>
  </si>
  <si>
    <t>суп рыбный</t>
  </si>
  <si>
    <t>картофель отварной</t>
  </si>
  <si>
    <t>рыба тушеная в томатном соусе с овощами</t>
  </si>
  <si>
    <t>макаронные изделия отварные</t>
  </si>
  <si>
    <t>котлета куриная</t>
  </si>
  <si>
    <t>суп с клецками</t>
  </si>
  <si>
    <t>капуста тушеная</t>
  </si>
  <si>
    <t>запеканка из творога со сгущеным молоком</t>
  </si>
  <si>
    <t>суп молочный с макаронными изделиями</t>
  </si>
  <si>
    <t>плов из птицы</t>
  </si>
  <si>
    <t>каша молочная из круп "Дружба"</t>
  </si>
  <si>
    <t>йогурт питьевой</t>
  </si>
  <si>
    <t>суп крестьянский с рисовой крупой и куриным мясом</t>
  </si>
  <si>
    <t>мясо тушеное с овощами</t>
  </si>
  <si>
    <t>каша рисовая молочная</t>
  </si>
  <si>
    <t>суп картофельный с мясными фрикадельками</t>
  </si>
  <si>
    <t xml:space="preserve">пюре картофельное </t>
  </si>
  <si>
    <t>гуляш из курицы</t>
  </si>
  <si>
    <t>мясо птица отварное</t>
  </si>
  <si>
    <t>сок в индивидуальной упаковке</t>
  </si>
  <si>
    <t>салат из свеклы с растительным маслом</t>
  </si>
  <si>
    <t>какао на молоке</t>
  </si>
  <si>
    <t>сыр</t>
  </si>
  <si>
    <t>огурец соленый</t>
  </si>
  <si>
    <t>сок фруктовый</t>
  </si>
  <si>
    <t>биточки куриные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</si>
</sst>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92" sqref="H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3.8</v>
      </c>
      <c r="H6" s="40">
        <v>9.3000000000000007</v>
      </c>
      <c r="I6" s="40">
        <v>47.9</v>
      </c>
      <c r="J6" s="40">
        <v>219</v>
      </c>
      <c r="K6" s="51">
        <v>1</v>
      </c>
      <c r="L6" s="40">
        <v>37</v>
      </c>
    </row>
    <row r="7" spans="1:12" ht="15">
      <c r="A7" s="23"/>
      <c r="B7" s="15"/>
      <c r="C7" s="11"/>
      <c r="D7" s="6"/>
      <c r="E7" s="42" t="s">
        <v>43</v>
      </c>
      <c r="F7" s="43">
        <v>90</v>
      </c>
      <c r="G7" s="43">
        <v>10.51</v>
      </c>
      <c r="H7" s="43">
        <v>11.78</v>
      </c>
      <c r="I7" s="43">
        <v>13.75</v>
      </c>
      <c r="J7" s="43">
        <v>202.5</v>
      </c>
      <c r="K7" s="52">
        <v>2</v>
      </c>
      <c r="L7" s="43">
        <v>53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0.16</v>
      </c>
      <c r="H8" s="43">
        <v>0.04</v>
      </c>
      <c r="I8" s="43">
        <v>16</v>
      </c>
      <c r="J8" s="43">
        <v>45.5</v>
      </c>
      <c r="K8" s="52">
        <v>3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2.97</v>
      </c>
      <c r="H9" s="43">
        <v>0.54</v>
      </c>
      <c r="I9" s="43">
        <v>17</v>
      </c>
      <c r="J9" s="43">
        <v>81.45</v>
      </c>
      <c r="K9" s="52">
        <v>43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46.8</v>
      </c>
      <c r="K10" s="44">
        <v>45</v>
      </c>
      <c r="L10" s="43">
        <v>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17.839999999999996</v>
      </c>
      <c r="H13" s="19">
        <f t="shared" si="0"/>
        <v>22.059999999999995</v>
      </c>
      <c r="I13" s="19">
        <f t="shared" si="0"/>
        <v>104.45</v>
      </c>
      <c r="J13" s="19">
        <f t="shared" si="0"/>
        <v>595.25</v>
      </c>
      <c r="K13" s="25"/>
      <c r="L13" s="19">
        <f t="shared" ref="L13" si="1">SUM(L6:L12)</f>
        <v>103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>
        <v>4</v>
      </c>
      <c r="L15" s="43">
        <v>34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26.9</v>
      </c>
      <c r="H16" s="43">
        <v>18.899999999999999</v>
      </c>
      <c r="I16" s="43">
        <v>0</v>
      </c>
      <c r="J16" s="43">
        <v>285</v>
      </c>
      <c r="K16" s="44">
        <v>6</v>
      </c>
      <c r="L16" s="43">
        <v>40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6.25</v>
      </c>
      <c r="H17" s="43">
        <v>11.92</v>
      </c>
      <c r="I17" s="43">
        <v>21.92</v>
      </c>
      <c r="J17" s="43">
        <v>221.33</v>
      </c>
      <c r="K17" s="44">
        <v>5</v>
      </c>
      <c r="L17" s="43">
        <v>44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1.04</v>
      </c>
      <c r="H18" s="43">
        <v>0.16</v>
      </c>
      <c r="I18" s="43">
        <v>47.56</v>
      </c>
      <c r="J18" s="43">
        <v>196.5</v>
      </c>
      <c r="K18" s="44">
        <v>7</v>
      </c>
      <c r="L18" s="43">
        <v>23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45</v>
      </c>
      <c r="G20" s="43">
        <v>2.97</v>
      </c>
      <c r="H20" s="43">
        <v>0.54</v>
      </c>
      <c r="I20" s="43">
        <v>17</v>
      </c>
      <c r="J20" s="43">
        <v>81.45</v>
      </c>
      <c r="K20" s="44">
        <v>43</v>
      </c>
      <c r="L20" s="43">
        <v>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42.65</v>
      </c>
      <c r="H23" s="19">
        <f t="shared" si="2"/>
        <v>36.799999999999997</v>
      </c>
      <c r="I23" s="19">
        <f t="shared" si="2"/>
        <v>102.81</v>
      </c>
      <c r="J23" s="19">
        <f t="shared" si="2"/>
        <v>919.03000000000009</v>
      </c>
      <c r="K23" s="25"/>
      <c r="L23" s="19">
        <f t="shared" ref="L23" si="3">SUM(L14:L22)</f>
        <v>149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1380</v>
      </c>
      <c r="G24" s="32">
        <f t="shared" ref="G24:J24" si="4">G13+G23</f>
        <v>60.489999999999995</v>
      </c>
      <c r="H24" s="32">
        <f t="shared" si="4"/>
        <v>58.859999999999992</v>
      </c>
      <c r="I24" s="32">
        <f t="shared" si="4"/>
        <v>207.26</v>
      </c>
      <c r="J24" s="32">
        <f t="shared" si="4"/>
        <v>1514.2800000000002</v>
      </c>
      <c r="K24" s="32"/>
      <c r="L24" s="32">
        <f t="shared" ref="L24" si="5">L13+L23</f>
        <v>252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2.7</v>
      </c>
      <c r="H25" s="40">
        <v>5.31</v>
      </c>
      <c r="I25" s="40">
        <v>23.58</v>
      </c>
      <c r="J25" s="40">
        <v>150</v>
      </c>
      <c r="K25" s="41">
        <v>17</v>
      </c>
      <c r="L25" s="40">
        <v>42</v>
      </c>
    </row>
    <row r="26" spans="1:12" ht="15">
      <c r="A26" s="14"/>
      <c r="B26" s="15"/>
      <c r="C26" s="11"/>
      <c r="D26" s="6"/>
      <c r="E26" s="42" t="s">
        <v>90</v>
      </c>
      <c r="F26" s="43">
        <v>100</v>
      </c>
      <c r="G26" s="43">
        <v>5.0999999999999996</v>
      </c>
      <c r="H26" s="43">
        <v>2.1</v>
      </c>
      <c r="I26" s="43">
        <v>5</v>
      </c>
      <c r="J26" s="43">
        <v>78</v>
      </c>
      <c r="K26" s="44">
        <v>24</v>
      </c>
      <c r="L26" s="43">
        <v>51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9.02</v>
      </c>
      <c r="H27" s="43">
        <v>2.2799999999999998</v>
      </c>
      <c r="I27" s="43">
        <v>15.42</v>
      </c>
      <c r="J27" s="43">
        <v>114.66</v>
      </c>
      <c r="K27" s="44">
        <v>8</v>
      </c>
      <c r="L27" s="43">
        <v>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45</v>
      </c>
      <c r="G28" s="43">
        <v>2.97</v>
      </c>
      <c r="H28" s="43">
        <v>0.54</v>
      </c>
      <c r="I28" s="43">
        <v>17</v>
      </c>
      <c r="J28" s="43">
        <v>81.45</v>
      </c>
      <c r="K28" s="44">
        <v>43</v>
      </c>
      <c r="L28" s="43">
        <v>5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51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20.189999999999998</v>
      </c>
      <c r="H32" s="19">
        <f t="shared" ref="H32" si="7">SUM(H25:H31)</f>
        <v>10.63</v>
      </c>
      <c r="I32" s="19">
        <f t="shared" ref="I32" si="8">SUM(I25:I31)</f>
        <v>70.8</v>
      </c>
      <c r="J32" s="19">
        <f t="shared" ref="J32:L32" si="9">SUM(J25:J31)</f>
        <v>471.10999999999996</v>
      </c>
      <c r="K32" s="25"/>
      <c r="L32" s="19">
        <f t="shared" si="9"/>
        <v>101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9</v>
      </c>
      <c r="L34" s="43">
        <v>30</v>
      </c>
    </row>
    <row r="35" spans="1:12" ht="15">
      <c r="A35" s="14"/>
      <c r="B35" s="15"/>
      <c r="C35" s="11"/>
      <c r="D35" s="7" t="s">
        <v>28</v>
      </c>
      <c r="E35" s="42" t="s">
        <v>91</v>
      </c>
      <c r="F35" s="43">
        <v>100</v>
      </c>
      <c r="G35" s="43">
        <v>19.79</v>
      </c>
      <c r="H35" s="43">
        <v>17.75</v>
      </c>
      <c r="I35" s="43">
        <v>0.7</v>
      </c>
      <c r="J35" s="43">
        <v>193.36</v>
      </c>
      <c r="K35" s="44">
        <v>24</v>
      </c>
      <c r="L35" s="43">
        <v>32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200</v>
      </c>
      <c r="G36" s="43">
        <v>6.25</v>
      </c>
      <c r="H36" s="43">
        <v>12.38</v>
      </c>
      <c r="I36" s="43">
        <v>45.84</v>
      </c>
      <c r="J36" s="43">
        <v>273.14999999999998</v>
      </c>
      <c r="K36" s="44">
        <v>10</v>
      </c>
      <c r="L36" s="43">
        <v>29</v>
      </c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1.04</v>
      </c>
      <c r="H37" s="43">
        <v>0.16</v>
      </c>
      <c r="I37" s="43">
        <v>47.56</v>
      </c>
      <c r="J37" s="43">
        <v>196.5</v>
      </c>
      <c r="K37" s="44">
        <v>7</v>
      </c>
      <c r="L37" s="43">
        <v>23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45</v>
      </c>
      <c r="G39" s="43">
        <v>2.97</v>
      </c>
      <c r="H39" s="43">
        <v>0.54</v>
      </c>
      <c r="I39" s="43">
        <v>17</v>
      </c>
      <c r="J39" s="43">
        <v>81.45</v>
      </c>
      <c r="K39" s="44">
        <v>43</v>
      </c>
      <c r="L39" s="43">
        <v>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31.799999999999997</v>
      </c>
      <c r="H42" s="19">
        <f t="shared" ref="H42" si="11">SUM(H33:H41)</f>
        <v>35.72</v>
      </c>
      <c r="I42" s="19">
        <f t="shared" ref="I42" si="12">SUM(I33:I41)</f>
        <v>119.59</v>
      </c>
      <c r="J42" s="19">
        <f t="shared" ref="J42:L42" si="13">SUM(J33:J41)</f>
        <v>829.21</v>
      </c>
      <c r="K42" s="25"/>
      <c r="L42" s="19">
        <f t="shared" si="13"/>
        <v>122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1390</v>
      </c>
      <c r="G43" s="32">
        <f t="shared" ref="G43" si="14">G32+G42</f>
        <v>51.989999999999995</v>
      </c>
      <c r="H43" s="32">
        <f t="shared" ref="H43" si="15">H32+H42</f>
        <v>46.35</v>
      </c>
      <c r="I43" s="32">
        <f t="shared" ref="I43" si="16">I32+I42</f>
        <v>190.39</v>
      </c>
      <c r="J43" s="32">
        <f t="shared" ref="J43:L43" si="17">J32+J42</f>
        <v>1300.32</v>
      </c>
      <c r="K43" s="32"/>
      <c r="L43" s="32">
        <f t="shared" si="17"/>
        <v>223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10.199999999999999</v>
      </c>
      <c r="H44" s="40">
        <v>13.69</v>
      </c>
      <c r="I44" s="40">
        <v>44.5</v>
      </c>
      <c r="J44" s="40">
        <v>330</v>
      </c>
      <c r="K44" s="41">
        <v>11</v>
      </c>
      <c r="L44" s="40">
        <v>45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3.52</v>
      </c>
      <c r="H46" s="43">
        <v>3.72</v>
      </c>
      <c r="I46" s="43">
        <v>25.49</v>
      </c>
      <c r="J46" s="43">
        <v>145.19999999999999</v>
      </c>
      <c r="K46" s="44">
        <v>12</v>
      </c>
      <c r="L46" s="43">
        <v>42</v>
      </c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>
        <v>44</v>
      </c>
      <c r="L47" s="43">
        <v>27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92</v>
      </c>
      <c r="F49" s="43">
        <v>200</v>
      </c>
      <c r="G49" s="43">
        <v>0.08</v>
      </c>
      <c r="H49" s="43">
        <v>0.08</v>
      </c>
      <c r="I49" s="43">
        <v>1.96</v>
      </c>
      <c r="J49" s="43">
        <v>8.4</v>
      </c>
      <c r="K49" s="44"/>
      <c r="L49" s="43">
        <v>17</v>
      </c>
    </row>
    <row r="50" spans="1:12" ht="15">
      <c r="A50" s="23"/>
      <c r="B50" s="15"/>
      <c r="C50" s="11"/>
      <c r="D50" s="6"/>
      <c r="E50" s="42" t="s">
        <v>63</v>
      </c>
      <c r="F50" s="43">
        <v>10</v>
      </c>
      <c r="G50" s="43">
        <v>8.3000000000000007</v>
      </c>
      <c r="H50" s="43">
        <v>7.84</v>
      </c>
      <c r="I50" s="43">
        <v>0.1</v>
      </c>
      <c r="J50" s="43">
        <v>75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23.68</v>
      </c>
      <c r="H51" s="19">
        <f t="shared" ref="H51" si="19">SUM(H44:H50)</f>
        <v>25.529999999999998</v>
      </c>
      <c r="I51" s="19">
        <f t="shared" ref="I51" si="20">SUM(I44:I50)</f>
        <v>81.70999999999998</v>
      </c>
      <c r="J51" s="19">
        <f t="shared" ref="J51:L51" si="21">SUM(J44:J50)</f>
        <v>605.6</v>
      </c>
      <c r="K51" s="25"/>
      <c r="L51" s="19">
        <f t="shared" si="21"/>
        <v>131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70</v>
      </c>
      <c r="G52" s="43">
        <v>1.26</v>
      </c>
      <c r="H52" s="43">
        <v>1.68</v>
      </c>
      <c r="I52" s="43">
        <v>9.4499999999999993</v>
      </c>
      <c r="J52" s="43">
        <v>55.6</v>
      </c>
      <c r="K52" s="44">
        <v>47</v>
      </c>
      <c r="L52" s="43">
        <v>12</v>
      </c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2.69</v>
      </c>
      <c r="H53" s="43">
        <v>5.38</v>
      </c>
      <c r="I53" s="43">
        <v>17.14</v>
      </c>
      <c r="J53" s="43">
        <v>104.75</v>
      </c>
      <c r="K53" s="44">
        <v>14</v>
      </c>
      <c r="L53" s="43">
        <v>32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17.3</v>
      </c>
      <c r="H54" s="43">
        <v>11.8</v>
      </c>
      <c r="I54" s="43">
        <v>10.26</v>
      </c>
      <c r="J54" s="43">
        <v>183</v>
      </c>
      <c r="K54" s="44">
        <v>15</v>
      </c>
      <c r="L54" s="43">
        <v>52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200</v>
      </c>
      <c r="G55" s="43">
        <v>4.08</v>
      </c>
      <c r="H55" s="43">
        <v>6.4</v>
      </c>
      <c r="I55" s="43">
        <v>27.26</v>
      </c>
      <c r="J55" s="43">
        <v>221.11</v>
      </c>
      <c r="K55" s="44">
        <v>17</v>
      </c>
      <c r="L55" s="43">
        <v>40</v>
      </c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1.04</v>
      </c>
      <c r="H56" s="43">
        <v>0.16</v>
      </c>
      <c r="I56" s="43">
        <v>47.56</v>
      </c>
      <c r="J56" s="43">
        <v>196.5</v>
      </c>
      <c r="K56" s="44">
        <v>7</v>
      </c>
      <c r="L56" s="43">
        <v>23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45</v>
      </c>
      <c r="G58" s="43">
        <v>2.97</v>
      </c>
      <c r="H58" s="43">
        <v>0.54</v>
      </c>
      <c r="I58" s="43">
        <v>17</v>
      </c>
      <c r="J58" s="43">
        <v>81.45</v>
      </c>
      <c r="K58" s="44">
        <v>43</v>
      </c>
      <c r="L58" s="43">
        <v>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29.339999999999996</v>
      </c>
      <c r="H61" s="19">
        <f t="shared" ref="H61" si="23">SUM(H52:H60)</f>
        <v>25.959999999999997</v>
      </c>
      <c r="I61" s="19">
        <f t="shared" ref="I61" si="24">SUM(I52:I60)</f>
        <v>128.67000000000002</v>
      </c>
      <c r="J61" s="19">
        <f t="shared" ref="J61:L61" si="25">SUM(J52:J60)</f>
        <v>842.41000000000008</v>
      </c>
      <c r="K61" s="25"/>
      <c r="L61" s="19">
        <f t="shared" si="25"/>
        <v>167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1445</v>
      </c>
      <c r="G62" s="32">
        <f t="shared" ref="G62" si="26">G51+G61</f>
        <v>53.019999999999996</v>
      </c>
      <c r="H62" s="32">
        <f t="shared" ref="H62" si="27">H51+H61</f>
        <v>51.489999999999995</v>
      </c>
      <c r="I62" s="32">
        <f t="shared" ref="I62" si="28">I51+I61</f>
        <v>210.38</v>
      </c>
      <c r="J62" s="32">
        <f t="shared" ref="J62:L62" si="29">J51+J61</f>
        <v>1448.0100000000002</v>
      </c>
      <c r="K62" s="32"/>
      <c r="L62" s="32">
        <f t="shared" si="29"/>
        <v>298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6.24</v>
      </c>
      <c r="H63" s="40">
        <v>8.1</v>
      </c>
      <c r="I63" s="40">
        <v>29.3</v>
      </c>
      <c r="J63" s="40">
        <v>215</v>
      </c>
      <c r="K63" s="41">
        <v>18</v>
      </c>
      <c r="L63" s="40">
        <v>44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12</v>
      </c>
      <c r="L65" s="43">
        <v>39</v>
      </c>
    </row>
    <row r="66" spans="1:12" ht="15">
      <c r="A66" s="23"/>
      <c r="B66" s="15"/>
      <c r="C66" s="11"/>
      <c r="D66" s="7" t="s">
        <v>23</v>
      </c>
      <c r="E66" s="42" t="s">
        <v>62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>
        <v>44</v>
      </c>
      <c r="L66" s="43">
        <v>25</v>
      </c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150</v>
      </c>
      <c r="G67" s="43">
        <v>2.25</v>
      </c>
      <c r="H67" s="43">
        <v>0.3</v>
      </c>
      <c r="I67" s="43">
        <v>32.700000000000003</v>
      </c>
      <c r="J67" s="43">
        <v>142.5</v>
      </c>
      <c r="K67" s="44">
        <v>12</v>
      </c>
      <c r="L67" s="43">
        <v>10</v>
      </c>
    </row>
    <row r="68" spans="1:12" ht="15">
      <c r="A68" s="23"/>
      <c r="B68" s="15"/>
      <c r="C68" s="11"/>
      <c r="D68" s="6"/>
      <c r="E68" s="42" t="s">
        <v>63</v>
      </c>
      <c r="F68" s="43">
        <v>10</v>
      </c>
      <c r="G68" s="43">
        <v>8.3000000000000007</v>
      </c>
      <c r="H68" s="43">
        <v>7.84</v>
      </c>
      <c r="I68" s="43">
        <v>0.1</v>
      </c>
      <c r="J68" s="43">
        <v>75</v>
      </c>
      <c r="K68" s="44">
        <v>13</v>
      </c>
      <c r="L68" s="43"/>
    </row>
    <row r="69" spans="1:12" ht="15">
      <c r="A69" s="23"/>
      <c r="B69" s="15"/>
      <c r="C69" s="11"/>
      <c r="D69" s="6"/>
      <c r="E69" s="42" t="s">
        <v>95</v>
      </c>
      <c r="F69" s="43">
        <v>20</v>
      </c>
      <c r="G69" s="43">
        <v>4.6399999999999997</v>
      </c>
      <c r="H69" s="43">
        <v>5.9</v>
      </c>
      <c r="I69" s="43">
        <v>0</v>
      </c>
      <c r="J69" s="43">
        <v>72.8</v>
      </c>
      <c r="K69" s="44">
        <v>19</v>
      </c>
      <c r="L69" s="43">
        <v>12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26.53</v>
      </c>
      <c r="H70" s="19">
        <f t="shared" ref="H70" si="31">SUM(H63:H69)</f>
        <v>26.060000000000002</v>
      </c>
      <c r="I70" s="19">
        <f t="shared" ref="I70" si="32">SUM(I63:I69)</f>
        <v>97.25</v>
      </c>
      <c r="J70" s="19">
        <f t="shared" ref="J70:L70" si="33">SUM(J63:J69)</f>
        <v>697.5</v>
      </c>
      <c r="K70" s="25"/>
      <c r="L70" s="19">
        <f t="shared" si="33"/>
        <v>130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9.3000000000000007</v>
      </c>
      <c r="H72" s="43">
        <v>7.28</v>
      </c>
      <c r="I72" s="43">
        <v>11.92</v>
      </c>
      <c r="J72" s="43">
        <v>156.05000000000001</v>
      </c>
      <c r="K72" s="44">
        <v>21</v>
      </c>
      <c r="L72" s="43">
        <v>35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11.78</v>
      </c>
      <c r="H73" s="43">
        <v>12.91</v>
      </c>
      <c r="I73" s="43">
        <v>14.9</v>
      </c>
      <c r="J73" s="43">
        <v>223</v>
      </c>
      <c r="K73" s="44">
        <v>23</v>
      </c>
      <c r="L73" s="43">
        <v>54</v>
      </c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9.94</v>
      </c>
      <c r="H74" s="43">
        <v>7.48</v>
      </c>
      <c r="I74" s="43">
        <v>47.78</v>
      </c>
      <c r="J74" s="43">
        <v>307.26</v>
      </c>
      <c r="K74" s="44">
        <v>22</v>
      </c>
      <c r="L74" s="43">
        <v>30</v>
      </c>
    </row>
    <row r="75" spans="1:12" ht="1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1.04</v>
      </c>
      <c r="H75" s="43">
        <v>0.16</v>
      </c>
      <c r="I75" s="43">
        <v>47.56</v>
      </c>
      <c r="J75" s="43">
        <v>196.5</v>
      </c>
      <c r="K75" s="44">
        <v>7</v>
      </c>
      <c r="L75" s="43">
        <v>23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45</v>
      </c>
      <c r="G77" s="43">
        <v>2.97</v>
      </c>
      <c r="H77" s="43">
        <v>0.54</v>
      </c>
      <c r="I77" s="43">
        <v>17</v>
      </c>
      <c r="J77" s="43">
        <v>81.45</v>
      </c>
      <c r="K77" s="44">
        <v>43</v>
      </c>
      <c r="L77" s="43">
        <v>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35.029999999999994</v>
      </c>
      <c r="H80" s="19">
        <f t="shared" ref="H80" si="35">SUM(H71:H79)</f>
        <v>28.37</v>
      </c>
      <c r="I80" s="19">
        <f t="shared" ref="I80" si="36">SUM(I71:I79)</f>
        <v>139.16</v>
      </c>
      <c r="J80" s="19">
        <f t="shared" ref="J80:L80" si="37">SUM(J71:J79)</f>
        <v>964.26</v>
      </c>
      <c r="K80" s="25"/>
      <c r="L80" s="19">
        <f t="shared" si="37"/>
        <v>150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1385</v>
      </c>
      <c r="G81" s="32">
        <f t="shared" ref="G81" si="38">G70+G80</f>
        <v>61.559999999999995</v>
      </c>
      <c r="H81" s="32">
        <f t="shared" ref="H81" si="39">H70+H80</f>
        <v>54.430000000000007</v>
      </c>
      <c r="I81" s="32">
        <f t="shared" ref="I81" si="40">I70+I80</f>
        <v>236.41</v>
      </c>
      <c r="J81" s="32">
        <f t="shared" ref="J81:L81" si="41">J70+J80</f>
        <v>1661.76</v>
      </c>
      <c r="K81" s="32"/>
      <c r="L81" s="32">
        <f t="shared" si="41"/>
        <v>280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6.83</v>
      </c>
      <c r="H82" s="40">
        <v>8</v>
      </c>
      <c r="I82" s="40">
        <v>40.44</v>
      </c>
      <c r="J82" s="40">
        <v>265.7</v>
      </c>
      <c r="K82" s="41">
        <v>25</v>
      </c>
      <c r="L82" s="40">
        <v>41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12</v>
      </c>
      <c r="L84" s="43">
        <v>35</v>
      </c>
    </row>
    <row r="85" spans="1:12" ht="15">
      <c r="A85" s="23"/>
      <c r="B85" s="15"/>
      <c r="C85" s="11"/>
      <c r="D85" s="7" t="s">
        <v>23</v>
      </c>
      <c r="E85" s="42" t="s">
        <v>62</v>
      </c>
      <c r="F85" s="43">
        <v>20</v>
      </c>
      <c r="G85" s="43">
        <v>1.58</v>
      </c>
      <c r="H85" s="43">
        <v>0.2</v>
      </c>
      <c r="I85" s="43">
        <v>9.66</v>
      </c>
      <c r="J85" s="43">
        <v>47</v>
      </c>
      <c r="K85" s="44">
        <v>43</v>
      </c>
      <c r="L85" s="43">
        <v>23</v>
      </c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150</v>
      </c>
      <c r="G86" s="43">
        <v>2.25</v>
      </c>
      <c r="H86" s="43">
        <v>0.3</v>
      </c>
      <c r="I86" s="43">
        <v>32.700000000000003</v>
      </c>
      <c r="J86" s="43">
        <v>142.5</v>
      </c>
      <c r="K86" s="44">
        <v>51</v>
      </c>
      <c r="L86" s="43">
        <v>10</v>
      </c>
    </row>
    <row r="87" spans="1:12" ht="15">
      <c r="A87" s="23"/>
      <c r="B87" s="15"/>
      <c r="C87" s="11"/>
      <c r="D87" s="6"/>
      <c r="E87" s="42" t="s">
        <v>63</v>
      </c>
      <c r="F87" s="43">
        <v>10</v>
      </c>
      <c r="G87" s="43">
        <v>8.3000000000000007</v>
      </c>
      <c r="H87" s="43">
        <v>7.84</v>
      </c>
      <c r="I87" s="43">
        <v>0.1</v>
      </c>
      <c r="J87" s="43">
        <v>75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22.48</v>
      </c>
      <c r="H89" s="19">
        <f t="shared" ref="H89" si="43">SUM(H82:H88)</f>
        <v>20.060000000000002</v>
      </c>
      <c r="I89" s="19">
        <f t="shared" ref="I89" si="44">SUM(I82:I88)</f>
        <v>108.38999999999999</v>
      </c>
      <c r="J89" s="19">
        <f t="shared" ref="J89:L89" si="45">SUM(J82:J88)</f>
        <v>675.4</v>
      </c>
      <c r="K89" s="25"/>
      <c r="L89" s="19">
        <f t="shared" si="45"/>
        <v>109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2.61</v>
      </c>
      <c r="H91" s="43">
        <v>6.39</v>
      </c>
      <c r="I91" s="43">
        <v>18.510000000000002</v>
      </c>
      <c r="J91" s="43">
        <v>144</v>
      </c>
      <c r="K91" s="44">
        <v>26</v>
      </c>
      <c r="L91" s="43">
        <v>45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200</v>
      </c>
      <c r="G92" s="43">
        <v>18.27</v>
      </c>
      <c r="H92" s="43">
        <v>20.54</v>
      </c>
      <c r="I92" s="43">
        <v>28.74</v>
      </c>
      <c r="J92" s="43">
        <v>372.49</v>
      </c>
      <c r="K92" s="44">
        <v>27</v>
      </c>
      <c r="L92" s="43">
        <v>48</v>
      </c>
    </row>
    <row r="93" spans="1:12" ht="15">
      <c r="A93" s="23"/>
      <c r="B93" s="15"/>
      <c r="C93" s="11"/>
      <c r="D93" s="7" t="s">
        <v>29</v>
      </c>
      <c r="E93" s="42" t="s">
        <v>96</v>
      </c>
      <c r="F93" s="43">
        <v>100</v>
      </c>
      <c r="G93" s="43">
        <v>0.8</v>
      </c>
      <c r="H93" s="43">
        <v>0.1</v>
      </c>
      <c r="I93" s="43">
        <v>1.7</v>
      </c>
      <c r="J93" s="43">
        <v>11</v>
      </c>
      <c r="K93" s="44">
        <v>53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1.04</v>
      </c>
      <c r="H94" s="43">
        <v>0.16</v>
      </c>
      <c r="I94" s="43">
        <v>47.56</v>
      </c>
      <c r="J94" s="43">
        <v>196.5</v>
      </c>
      <c r="K94" s="44">
        <v>7</v>
      </c>
      <c r="L94" s="43">
        <v>22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45</v>
      </c>
      <c r="G96" s="43">
        <v>2.97</v>
      </c>
      <c r="H96" s="43">
        <v>0.54</v>
      </c>
      <c r="I96" s="43">
        <v>17</v>
      </c>
      <c r="J96" s="43">
        <v>81.45</v>
      </c>
      <c r="K96" s="44">
        <v>43</v>
      </c>
      <c r="L96" s="43">
        <v>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25.689999999999998</v>
      </c>
      <c r="H99" s="19">
        <f t="shared" ref="H99" si="47">SUM(H90:H98)</f>
        <v>27.73</v>
      </c>
      <c r="I99" s="19">
        <f t="shared" ref="I99" si="48">SUM(I90:I98)</f>
        <v>113.51</v>
      </c>
      <c r="J99" s="19">
        <f t="shared" ref="J99:L99" si="49">SUM(J90:J98)</f>
        <v>805.44</v>
      </c>
      <c r="K99" s="25"/>
      <c r="L99" s="19">
        <f t="shared" si="49"/>
        <v>131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1375</v>
      </c>
      <c r="G100" s="32">
        <f t="shared" ref="G100" si="50">G89+G99</f>
        <v>48.17</v>
      </c>
      <c r="H100" s="32">
        <f t="shared" ref="H100" si="51">H89+H99</f>
        <v>47.790000000000006</v>
      </c>
      <c r="I100" s="32">
        <f t="shared" ref="I100" si="52">I89+I99</f>
        <v>221.89999999999998</v>
      </c>
      <c r="J100" s="32">
        <f t="shared" ref="J100:L100" si="53">J89+J99</f>
        <v>1480.8400000000001</v>
      </c>
      <c r="K100" s="32"/>
      <c r="L100" s="32">
        <f t="shared" si="53"/>
        <v>240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9.94</v>
      </c>
      <c r="H101" s="40">
        <v>7.48</v>
      </c>
      <c r="I101" s="40">
        <v>47.78</v>
      </c>
      <c r="J101" s="40">
        <v>307.26</v>
      </c>
      <c r="K101" s="41">
        <v>22</v>
      </c>
      <c r="L101" s="40">
        <v>31</v>
      </c>
    </row>
    <row r="102" spans="1:12" ht="15">
      <c r="A102" s="23"/>
      <c r="B102" s="15"/>
      <c r="C102" s="11"/>
      <c r="D102" s="6"/>
      <c r="E102" s="42" t="s">
        <v>72</v>
      </c>
      <c r="F102" s="43">
        <v>90</v>
      </c>
      <c r="G102" s="43">
        <v>7.83</v>
      </c>
      <c r="H102" s="43">
        <v>8.19</v>
      </c>
      <c r="I102" s="43">
        <v>5.85</v>
      </c>
      <c r="J102" s="43">
        <v>128.87</v>
      </c>
      <c r="K102" s="44">
        <v>48</v>
      </c>
      <c r="L102" s="43">
        <v>54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0.16</v>
      </c>
      <c r="H103" s="43">
        <v>0.04</v>
      </c>
      <c r="I103" s="43">
        <v>16</v>
      </c>
      <c r="J103" s="43">
        <v>45.5</v>
      </c>
      <c r="K103" s="44">
        <v>3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2.97</v>
      </c>
      <c r="H104" s="43">
        <v>0.54</v>
      </c>
      <c r="I104" s="43">
        <v>17</v>
      </c>
      <c r="J104" s="43">
        <v>81.45</v>
      </c>
      <c r="K104" s="44">
        <v>43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46</v>
      </c>
      <c r="L105" s="43">
        <v>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21.299999999999997</v>
      </c>
      <c r="H108" s="19">
        <f t="shared" si="54"/>
        <v>16.649999999999999</v>
      </c>
      <c r="I108" s="19">
        <f t="shared" si="54"/>
        <v>96.429999999999993</v>
      </c>
      <c r="J108" s="19">
        <f t="shared" si="54"/>
        <v>610.08000000000004</v>
      </c>
      <c r="K108" s="25"/>
      <c r="L108" s="19">
        <f t="shared" ref="L108" si="55">SUM(L101:L107)</f>
        <v>98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8.61</v>
      </c>
      <c r="H110" s="43">
        <v>8.4</v>
      </c>
      <c r="I110" s="43">
        <v>14.34</v>
      </c>
      <c r="J110" s="43">
        <v>167.25</v>
      </c>
      <c r="K110" s="44">
        <v>29</v>
      </c>
      <c r="L110" s="43">
        <v>35</v>
      </c>
    </row>
    <row r="111" spans="1:12" ht="1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18.03</v>
      </c>
      <c r="H111" s="43">
        <v>10.210000000000001</v>
      </c>
      <c r="I111" s="43">
        <v>13.65</v>
      </c>
      <c r="J111" s="43">
        <v>195</v>
      </c>
      <c r="K111" s="44">
        <v>31</v>
      </c>
      <c r="L111" s="43">
        <v>52</v>
      </c>
    </row>
    <row r="112" spans="1:12" ht="15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3.81</v>
      </c>
      <c r="H112" s="43">
        <v>5.76</v>
      </c>
      <c r="I112" s="43">
        <v>30.68</v>
      </c>
      <c r="J112" s="43">
        <v>189.8</v>
      </c>
      <c r="K112" s="44">
        <v>30</v>
      </c>
      <c r="L112" s="43">
        <v>39</v>
      </c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1.04</v>
      </c>
      <c r="H113" s="43">
        <v>0.16</v>
      </c>
      <c r="I113" s="43">
        <v>47.56</v>
      </c>
      <c r="J113" s="43">
        <v>196.5</v>
      </c>
      <c r="K113" s="44">
        <v>868</v>
      </c>
      <c r="L113" s="43">
        <v>23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45</v>
      </c>
      <c r="G115" s="43">
        <v>2.97</v>
      </c>
      <c r="H115" s="43">
        <v>0.54</v>
      </c>
      <c r="I115" s="43">
        <v>17</v>
      </c>
      <c r="J115" s="43">
        <v>81.45</v>
      </c>
      <c r="K115" s="44">
        <v>43</v>
      </c>
      <c r="L115" s="43">
        <v>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34.46</v>
      </c>
      <c r="H118" s="19">
        <f t="shared" si="56"/>
        <v>25.069999999999997</v>
      </c>
      <c r="I118" s="19">
        <f t="shared" si="56"/>
        <v>123.23</v>
      </c>
      <c r="J118" s="19">
        <f t="shared" si="56"/>
        <v>830</v>
      </c>
      <c r="K118" s="25"/>
      <c r="L118" s="19">
        <f t="shared" ref="L118" si="57">SUM(L109:L117)</f>
        <v>157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1420</v>
      </c>
      <c r="G119" s="32">
        <f t="shared" ref="G119" si="58">G108+G118</f>
        <v>55.76</v>
      </c>
      <c r="H119" s="32">
        <f t="shared" ref="H119" si="59">H108+H118</f>
        <v>41.72</v>
      </c>
      <c r="I119" s="32">
        <f t="shared" ref="I119" si="60">I108+I118</f>
        <v>219.66</v>
      </c>
      <c r="J119" s="32">
        <f t="shared" ref="J119:L119" si="61">J108+J118</f>
        <v>1440.08</v>
      </c>
      <c r="K119" s="32"/>
      <c r="L119" s="32">
        <f t="shared" si="61"/>
        <v>255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11.7</v>
      </c>
      <c r="H120" s="40">
        <v>19.7</v>
      </c>
      <c r="I120" s="40">
        <v>35.1</v>
      </c>
      <c r="J120" s="40">
        <v>373</v>
      </c>
      <c r="K120" s="41">
        <v>32</v>
      </c>
      <c r="L120" s="40">
        <v>33</v>
      </c>
    </row>
    <row r="121" spans="1:12" ht="15">
      <c r="A121" s="14"/>
      <c r="B121" s="15"/>
      <c r="C121" s="11"/>
      <c r="D121" s="6"/>
      <c r="E121" s="42" t="s">
        <v>77</v>
      </c>
      <c r="F121" s="43">
        <v>100</v>
      </c>
      <c r="G121" s="43">
        <v>12.8</v>
      </c>
      <c r="H121" s="43">
        <v>6.8</v>
      </c>
      <c r="I121" s="43">
        <v>6.6</v>
      </c>
      <c r="J121" s="43">
        <v>139</v>
      </c>
      <c r="K121" s="44">
        <v>46</v>
      </c>
      <c r="L121" s="43">
        <v>54</v>
      </c>
    </row>
    <row r="122" spans="1:12" ht="1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0.16</v>
      </c>
      <c r="H122" s="43">
        <v>0.04</v>
      </c>
      <c r="I122" s="43">
        <v>16</v>
      </c>
      <c r="J122" s="43">
        <v>45.5</v>
      </c>
      <c r="K122" s="44">
        <v>49</v>
      </c>
      <c r="L122" s="43">
        <v>17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2.97</v>
      </c>
      <c r="H123" s="43">
        <v>0.54</v>
      </c>
      <c r="I123" s="43">
        <v>17</v>
      </c>
      <c r="J123" s="43">
        <v>81.45</v>
      </c>
      <c r="K123" s="44">
        <v>43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27.63</v>
      </c>
      <c r="H127" s="19">
        <f t="shared" si="62"/>
        <v>27.08</v>
      </c>
      <c r="I127" s="19">
        <f t="shared" si="62"/>
        <v>74.7</v>
      </c>
      <c r="J127" s="19">
        <f t="shared" si="62"/>
        <v>638.95000000000005</v>
      </c>
      <c r="K127" s="25"/>
      <c r="L127" s="19">
        <f t="shared" ref="L127" si="63">SUM(L120:L126)</f>
        <v>109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2.0499999999999998</v>
      </c>
      <c r="H129" s="43">
        <v>2.7</v>
      </c>
      <c r="I129" s="43">
        <v>10.56</v>
      </c>
      <c r="J129" s="43">
        <v>120.25</v>
      </c>
      <c r="K129" s="44">
        <v>33.340000000000003</v>
      </c>
      <c r="L129" s="43">
        <v>38</v>
      </c>
    </row>
    <row r="130" spans="1:12" ht="1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12.13</v>
      </c>
      <c r="H130" s="43">
        <v>17.399999999999999</v>
      </c>
      <c r="I130" s="43">
        <v>9.86</v>
      </c>
      <c r="J130" s="43">
        <v>245</v>
      </c>
      <c r="K130" s="44">
        <v>42</v>
      </c>
      <c r="L130" s="43">
        <v>57</v>
      </c>
    </row>
    <row r="131" spans="1:12" ht="15">
      <c r="A131" s="14"/>
      <c r="B131" s="15"/>
      <c r="C131" s="11"/>
      <c r="D131" s="7" t="s">
        <v>29</v>
      </c>
      <c r="E131" s="42" t="s">
        <v>79</v>
      </c>
      <c r="F131" s="43">
        <v>200</v>
      </c>
      <c r="G131" s="43">
        <v>3.7</v>
      </c>
      <c r="H131" s="43">
        <v>8.64</v>
      </c>
      <c r="I131" s="43">
        <v>46.03</v>
      </c>
      <c r="J131" s="43">
        <v>284.7</v>
      </c>
      <c r="K131" s="44">
        <v>41</v>
      </c>
      <c r="L131" s="43">
        <v>47</v>
      </c>
    </row>
    <row r="132" spans="1:12" ht="1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1.04</v>
      </c>
      <c r="H132" s="43">
        <v>0.16</v>
      </c>
      <c r="I132" s="43">
        <v>47.56</v>
      </c>
      <c r="J132" s="43">
        <v>196.5</v>
      </c>
      <c r="K132" s="44">
        <v>7</v>
      </c>
      <c r="L132" s="43">
        <v>25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45</v>
      </c>
      <c r="G134" s="43">
        <v>2.97</v>
      </c>
      <c r="H134" s="43">
        <v>0.54</v>
      </c>
      <c r="I134" s="43">
        <v>17</v>
      </c>
      <c r="J134" s="43">
        <v>81.45</v>
      </c>
      <c r="K134" s="44">
        <v>43</v>
      </c>
      <c r="L134" s="43">
        <v>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21.889999999999997</v>
      </c>
      <c r="H137" s="19">
        <f t="shared" si="64"/>
        <v>29.439999999999998</v>
      </c>
      <c r="I137" s="19">
        <f t="shared" si="64"/>
        <v>131.01</v>
      </c>
      <c r="J137" s="19">
        <f t="shared" si="64"/>
        <v>927.90000000000009</v>
      </c>
      <c r="K137" s="25"/>
      <c r="L137" s="19">
        <f t="shared" ref="L137" si="65">SUM(L128:L136)</f>
        <v>175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1330</v>
      </c>
      <c r="G138" s="32">
        <f t="shared" ref="G138" si="66">G127+G137</f>
        <v>49.519999999999996</v>
      </c>
      <c r="H138" s="32">
        <f t="shared" ref="H138" si="67">H127+H137</f>
        <v>56.519999999999996</v>
      </c>
      <c r="I138" s="32">
        <f t="shared" ref="I138" si="68">I127+I137</f>
        <v>205.70999999999998</v>
      </c>
      <c r="J138" s="32">
        <f t="shared" ref="J138:L138" si="69">J127+J137</f>
        <v>1566.8500000000001</v>
      </c>
      <c r="K138" s="32"/>
      <c r="L138" s="32">
        <f t="shared" si="69"/>
        <v>284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21.84</v>
      </c>
      <c r="H139" s="40">
        <v>18</v>
      </c>
      <c r="I139" s="40">
        <v>32.4</v>
      </c>
      <c r="J139" s="40">
        <v>279.60000000000002</v>
      </c>
      <c r="K139" s="41">
        <v>36</v>
      </c>
      <c r="L139" s="40">
        <v>119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3.52</v>
      </c>
      <c r="H141" s="43">
        <v>3.72</v>
      </c>
      <c r="I141" s="43">
        <v>25.49</v>
      </c>
      <c r="J141" s="43">
        <v>145.19999999999999</v>
      </c>
      <c r="K141" s="44">
        <v>12</v>
      </c>
      <c r="L141" s="43">
        <v>39</v>
      </c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20</v>
      </c>
      <c r="G142" s="43">
        <v>1.58</v>
      </c>
      <c r="H142" s="43">
        <v>0.2</v>
      </c>
      <c r="I142" s="43">
        <v>9.66</v>
      </c>
      <c r="J142" s="43">
        <v>47</v>
      </c>
      <c r="K142" s="44">
        <v>44</v>
      </c>
      <c r="L142" s="43">
        <v>19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200</v>
      </c>
      <c r="G144" s="43">
        <v>3.8</v>
      </c>
      <c r="H144" s="43">
        <v>5.9</v>
      </c>
      <c r="I144" s="43">
        <v>37.4</v>
      </c>
      <c r="J144" s="43">
        <v>209</v>
      </c>
      <c r="K144" s="44"/>
      <c r="L144" s="43">
        <v>17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30.74</v>
      </c>
      <c r="H146" s="19">
        <f t="shared" si="70"/>
        <v>27.82</v>
      </c>
      <c r="I146" s="19">
        <f t="shared" si="70"/>
        <v>104.94999999999999</v>
      </c>
      <c r="J146" s="19">
        <f t="shared" si="70"/>
        <v>680.8</v>
      </c>
      <c r="K146" s="25"/>
      <c r="L146" s="19">
        <f t="shared" ref="L146" si="71">SUM(L139:L145)</f>
        <v>194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300</v>
      </c>
      <c r="G148" s="43">
        <v>7.19</v>
      </c>
      <c r="H148" s="43">
        <v>6.51</v>
      </c>
      <c r="I148" s="43">
        <v>23.55</v>
      </c>
      <c r="J148" s="43">
        <v>181.5</v>
      </c>
      <c r="K148" s="44">
        <v>37</v>
      </c>
      <c r="L148" s="43">
        <v>53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160</v>
      </c>
      <c r="G149" s="43">
        <v>25.38</v>
      </c>
      <c r="H149" s="43">
        <v>21.25</v>
      </c>
      <c r="I149" s="43">
        <v>44.61</v>
      </c>
      <c r="J149" s="43">
        <v>471.25</v>
      </c>
      <c r="K149" s="44">
        <v>38</v>
      </c>
      <c r="L149" s="43">
        <v>58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28</v>
      </c>
      <c r="L151" s="43">
        <v>23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45</v>
      </c>
      <c r="G153" s="43">
        <v>2.97</v>
      </c>
      <c r="H153" s="43">
        <v>0.54</v>
      </c>
      <c r="I153" s="43">
        <v>17</v>
      </c>
      <c r="J153" s="43">
        <v>81.45</v>
      </c>
      <c r="K153" s="44">
        <v>43</v>
      </c>
      <c r="L153" s="43">
        <v>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35.74</v>
      </c>
      <c r="H156" s="19">
        <f t="shared" si="72"/>
        <v>28.299999999999997</v>
      </c>
      <c r="I156" s="19">
        <f t="shared" si="72"/>
        <v>117.75999999999999</v>
      </c>
      <c r="J156" s="19">
        <f t="shared" si="72"/>
        <v>866.2</v>
      </c>
      <c r="K156" s="25"/>
      <c r="L156" s="19">
        <f t="shared" ref="L156" si="73">SUM(L147:L155)</f>
        <v>142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1325</v>
      </c>
      <c r="G157" s="32">
        <f t="shared" ref="G157" si="74">G146+G156</f>
        <v>66.48</v>
      </c>
      <c r="H157" s="32">
        <f t="shared" ref="H157" si="75">H146+H156</f>
        <v>56.12</v>
      </c>
      <c r="I157" s="32">
        <f t="shared" ref="I157" si="76">I146+I156</f>
        <v>222.70999999999998</v>
      </c>
      <c r="J157" s="32">
        <f t="shared" ref="J157:L157" si="77">J146+J156</f>
        <v>1547</v>
      </c>
      <c r="K157" s="32"/>
      <c r="L157" s="32">
        <f t="shared" si="77"/>
        <v>336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6.34</v>
      </c>
      <c r="H158" s="40">
        <v>10.3</v>
      </c>
      <c r="I158" s="40">
        <v>45.9</v>
      </c>
      <c r="J158" s="40">
        <v>252</v>
      </c>
      <c r="K158" s="41">
        <v>39</v>
      </c>
      <c r="L158" s="40">
        <v>45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62</v>
      </c>
      <c r="F161" s="43">
        <v>20</v>
      </c>
      <c r="G161" s="43">
        <v>1.58</v>
      </c>
      <c r="H161" s="43">
        <v>0.2</v>
      </c>
      <c r="I161" s="43">
        <v>9.66</v>
      </c>
      <c r="J161" s="43">
        <v>47</v>
      </c>
      <c r="K161" s="44">
        <v>44</v>
      </c>
      <c r="L161" s="43">
        <v>25</v>
      </c>
    </row>
    <row r="162" spans="1:12" ht="15">
      <c r="A162" s="23"/>
      <c r="B162" s="15"/>
      <c r="C162" s="11"/>
      <c r="D162" s="7" t="s">
        <v>24</v>
      </c>
      <c r="E162" s="42" t="s">
        <v>64</v>
      </c>
      <c r="F162" s="43">
        <v>150</v>
      </c>
      <c r="G162" s="43">
        <v>2.25</v>
      </c>
      <c r="H162" s="43">
        <v>0.3</v>
      </c>
      <c r="I162" s="43">
        <v>32.700000000000003</v>
      </c>
      <c r="J162" s="43">
        <v>142.5</v>
      </c>
      <c r="K162" s="44">
        <v>51</v>
      </c>
      <c r="L162" s="43">
        <v>10</v>
      </c>
    </row>
    <row r="163" spans="1:12" ht="15">
      <c r="A163" s="23"/>
      <c r="B163" s="15"/>
      <c r="C163" s="11"/>
      <c r="D163" s="6"/>
      <c r="E163" s="42" t="s">
        <v>84</v>
      </c>
      <c r="F163" s="43">
        <v>200</v>
      </c>
      <c r="G163" s="43">
        <v>5.8</v>
      </c>
      <c r="H163" s="43">
        <v>2</v>
      </c>
      <c r="I163" s="43">
        <v>25.8</v>
      </c>
      <c r="J163" s="43">
        <v>144</v>
      </c>
      <c r="K163" s="44">
        <v>52</v>
      </c>
      <c r="L163" s="43">
        <v>29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15.969999999999999</v>
      </c>
      <c r="H165" s="19">
        <f t="shared" si="78"/>
        <v>12.8</v>
      </c>
      <c r="I165" s="19">
        <f t="shared" si="78"/>
        <v>114.06</v>
      </c>
      <c r="J165" s="19">
        <f t="shared" si="78"/>
        <v>585.5</v>
      </c>
      <c r="K165" s="25"/>
      <c r="L165" s="19">
        <f t="shared" ref="L165" si="79">SUM(L158:L164)</f>
        <v>109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85</v>
      </c>
      <c r="F167" s="43">
        <v>250</v>
      </c>
      <c r="G167" s="43">
        <v>10</v>
      </c>
      <c r="H167" s="43">
        <v>7.54</v>
      </c>
      <c r="I167" s="43">
        <v>15.53</v>
      </c>
      <c r="J167" s="43">
        <v>148.28</v>
      </c>
      <c r="K167" s="44">
        <v>40</v>
      </c>
      <c r="L167" s="43">
        <v>40</v>
      </c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250</v>
      </c>
      <c r="G168" s="43">
        <v>21.71</v>
      </c>
      <c r="H168" s="43">
        <v>16.55</v>
      </c>
      <c r="I168" s="43">
        <v>15.02</v>
      </c>
      <c r="J168" s="43">
        <v>296</v>
      </c>
      <c r="K168" s="44">
        <v>35</v>
      </c>
      <c r="L168" s="43">
        <v>55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1.04</v>
      </c>
      <c r="H170" s="43">
        <v>0.16</v>
      </c>
      <c r="I170" s="43">
        <v>47.56</v>
      </c>
      <c r="J170" s="43">
        <v>196.5</v>
      </c>
      <c r="K170" s="44">
        <v>7</v>
      </c>
      <c r="L170" s="43">
        <v>23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45</v>
      </c>
      <c r="G172" s="43">
        <v>2.97</v>
      </c>
      <c r="H172" s="43">
        <v>0.54</v>
      </c>
      <c r="I172" s="43">
        <v>17</v>
      </c>
      <c r="J172" s="43">
        <v>81.45</v>
      </c>
      <c r="K172" s="44">
        <v>43</v>
      </c>
      <c r="L172" s="43">
        <v>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35.72</v>
      </c>
      <c r="H175" s="19">
        <f t="shared" si="80"/>
        <v>24.79</v>
      </c>
      <c r="I175" s="19">
        <f t="shared" si="80"/>
        <v>95.11</v>
      </c>
      <c r="J175" s="19">
        <f t="shared" si="80"/>
        <v>722.23</v>
      </c>
      <c r="K175" s="25"/>
      <c r="L175" s="19">
        <f t="shared" ref="L175" si="81">SUM(L166:L174)</f>
        <v>126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1365</v>
      </c>
      <c r="G176" s="32">
        <f t="shared" ref="G176" si="82">G165+G175</f>
        <v>51.69</v>
      </c>
      <c r="H176" s="32">
        <f t="shared" ref="H176" si="83">H165+H175</f>
        <v>37.590000000000003</v>
      </c>
      <c r="I176" s="32">
        <f t="shared" ref="I176" si="84">I165+I175</f>
        <v>209.17000000000002</v>
      </c>
      <c r="J176" s="32">
        <f t="shared" ref="J176:L176" si="85">J165+J175</f>
        <v>1307.73</v>
      </c>
      <c r="K176" s="32"/>
      <c r="L176" s="32">
        <f t="shared" si="85"/>
        <v>235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200</v>
      </c>
      <c r="G177" s="40">
        <v>6.8</v>
      </c>
      <c r="H177" s="40">
        <v>6.6</v>
      </c>
      <c r="I177" s="40">
        <v>33.6</v>
      </c>
      <c r="J177" s="40">
        <v>220</v>
      </c>
      <c r="K177" s="41">
        <v>50</v>
      </c>
      <c r="L177" s="40">
        <v>44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12</v>
      </c>
      <c r="L179" s="43">
        <v>39</v>
      </c>
    </row>
    <row r="180" spans="1:12" ht="15">
      <c r="A180" s="23"/>
      <c r="B180" s="15"/>
      <c r="C180" s="11"/>
      <c r="D180" s="7" t="s">
        <v>23</v>
      </c>
      <c r="E180" s="42" t="s">
        <v>62</v>
      </c>
      <c r="F180" s="43">
        <v>20</v>
      </c>
      <c r="G180" s="43">
        <v>1.58</v>
      </c>
      <c r="H180" s="43">
        <v>0.2</v>
      </c>
      <c r="I180" s="43">
        <v>9.66</v>
      </c>
      <c r="J180" s="43">
        <v>47</v>
      </c>
      <c r="K180" s="44">
        <v>44</v>
      </c>
      <c r="L180" s="43">
        <v>24</v>
      </c>
    </row>
    <row r="181" spans="1:12" ht="15">
      <c r="A181" s="23"/>
      <c r="B181" s="15"/>
      <c r="C181" s="11"/>
      <c r="D181" s="7" t="s">
        <v>24</v>
      </c>
      <c r="E181" s="42" t="s">
        <v>64</v>
      </c>
      <c r="F181" s="43">
        <v>150</v>
      </c>
      <c r="G181" s="43">
        <v>2.25</v>
      </c>
      <c r="H181" s="43">
        <v>0.3</v>
      </c>
      <c r="I181" s="43">
        <v>32.700000000000003</v>
      </c>
      <c r="J181" s="43">
        <v>142.5</v>
      </c>
      <c r="K181" s="44">
        <v>51</v>
      </c>
      <c r="L181" s="43">
        <v>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14.15</v>
      </c>
      <c r="H184" s="19">
        <f t="shared" si="86"/>
        <v>10.82</v>
      </c>
      <c r="I184" s="19">
        <f t="shared" si="86"/>
        <v>101.45</v>
      </c>
      <c r="J184" s="19">
        <f t="shared" si="86"/>
        <v>554.70000000000005</v>
      </c>
      <c r="K184" s="25"/>
      <c r="L184" s="19">
        <f t="shared" ref="L184" si="87">SUM(L177:L183)</f>
        <v>115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88</v>
      </c>
      <c r="F186" s="43">
        <v>250</v>
      </c>
      <c r="G186" s="43">
        <v>13.17</v>
      </c>
      <c r="H186" s="43">
        <v>10.3</v>
      </c>
      <c r="I186" s="43">
        <v>18.84</v>
      </c>
      <c r="J186" s="43">
        <v>176.85</v>
      </c>
      <c r="K186" s="44">
        <v>54</v>
      </c>
      <c r="L186" s="43">
        <v>50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12.8</v>
      </c>
      <c r="H187" s="43">
        <v>6.8</v>
      </c>
      <c r="I187" s="43">
        <v>6.6</v>
      </c>
      <c r="J187" s="43">
        <v>139</v>
      </c>
      <c r="K187" s="44">
        <v>48</v>
      </c>
      <c r="L187" s="43">
        <v>57</v>
      </c>
    </row>
    <row r="188" spans="1:12" ht="15">
      <c r="A188" s="23"/>
      <c r="B188" s="15"/>
      <c r="C188" s="11"/>
      <c r="D188" s="7" t="s">
        <v>29</v>
      </c>
      <c r="E188" s="42" t="s">
        <v>76</v>
      </c>
      <c r="F188" s="43">
        <v>200</v>
      </c>
      <c r="G188" s="43">
        <v>6.91</v>
      </c>
      <c r="H188" s="43">
        <v>1.02</v>
      </c>
      <c r="I188" s="43">
        <v>37.369999999999997</v>
      </c>
      <c r="J188" s="43">
        <v>229</v>
      </c>
      <c r="K188" s="44">
        <v>32</v>
      </c>
      <c r="L188" s="43">
        <v>26</v>
      </c>
    </row>
    <row r="189" spans="1:12" ht="1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1.04</v>
      </c>
      <c r="H189" s="43">
        <v>0.16</v>
      </c>
      <c r="I189" s="43">
        <v>47.56</v>
      </c>
      <c r="J189" s="43">
        <v>196.5</v>
      </c>
      <c r="K189" s="44">
        <v>7</v>
      </c>
      <c r="L189" s="43">
        <v>23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45</v>
      </c>
      <c r="G191" s="43">
        <v>2.97</v>
      </c>
      <c r="H191" s="43">
        <v>0.54</v>
      </c>
      <c r="I191" s="43">
        <v>17</v>
      </c>
      <c r="J191" s="43">
        <v>81.45</v>
      </c>
      <c r="K191" s="44">
        <v>43</v>
      </c>
      <c r="L191" s="43">
        <v>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36.889999999999993</v>
      </c>
      <c r="H194" s="19">
        <f t="shared" si="88"/>
        <v>18.82</v>
      </c>
      <c r="I194" s="19">
        <f t="shared" si="88"/>
        <v>127.37</v>
      </c>
      <c r="J194" s="19">
        <f t="shared" si="88"/>
        <v>822.80000000000007</v>
      </c>
      <c r="K194" s="25"/>
      <c r="L194" s="19">
        <f t="shared" ref="L194" si="89">SUM(L185:L193)</f>
        <v>164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1355</v>
      </c>
      <c r="G195" s="32">
        <f t="shared" ref="G195" si="90">G184+G194</f>
        <v>51.039999999999992</v>
      </c>
      <c r="H195" s="32">
        <f t="shared" ref="H195" si="91">H184+H194</f>
        <v>29.64</v>
      </c>
      <c r="I195" s="32">
        <f t="shared" ref="I195" si="92">I184+I194</f>
        <v>228.82</v>
      </c>
      <c r="J195" s="32">
        <f t="shared" ref="J195:L195" si="93">J184+J194</f>
        <v>1377.5</v>
      </c>
      <c r="K195" s="32"/>
      <c r="L195" s="32">
        <f t="shared" si="93"/>
        <v>279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54.972000000000001</v>
      </c>
      <c r="H196" s="34">
        <f t="shared" si="94"/>
        <v>48.051000000000002</v>
      </c>
      <c r="I196" s="34">
        <f t="shared" si="94"/>
        <v>215.24100000000004</v>
      </c>
      <c r="J196" s="34">
        <f t="shared" si="94"/>
        <v>1464.4370000000001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268.2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2023-10-31T11:18:28Z</dcterms:modified>
</cp:coreProperties>
</file>