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F24" s="1"/>
  <c r="I119" l="1"/>
  <c r="L100"/>
  <c r="G62"/>
  <c r="L43"/>
  <c r="J100"/>
  <c r="I43"/>
  <c r="L119"/>
  <c r="L81"/>
  <c r="L62"/>
  <c r="L24"/>
  <c r="I195"/>
  <c r="H195"/>
  <c r="I176"/>
  <c r="H176"/>
  <c r="I138"/>
  <c r="G138"/>
  <c r="H138"/>
  <c r="H119"/>
  <c r="G100"/>
  <c r="I100"/>
  <c r="H100"/>
  <c r="I81"/>
  <c r="J81"/>
  <c r="H81"/>
  <c r="I62"/>
  <c r="H62"/>
  <c r="F196"/>
  <c r="J24"/>
  <c r="G24"/>
  <c r="L196" l="1"/>
  <c r="G196"/>
  <c r="H196"/>
  <c r="I196"/>
  <c r="J196"/>
</calcChain>
</file>

<file path=xl/sharedStrings.xml><?xml version="1.0" encoding="utf-8"?>
<sst xmlns="http://schemas.openxmlformats.org/spreadsheetml/2006/main" count="308" uniqueCount="109">
  <si>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</si>
  <si>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</si>
  <si>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</si>
  <si>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</si>
  <si>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</si>
  <si>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</si>
  <si>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</si>
  <si>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</si>
  <si>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</si>
  <si>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</si>
  <si>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</si>
  <si>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</si>
  <si>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</si>
  <si>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</si>
  <si>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</si>
  <si>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</si>
  <si>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</si>
  <si>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</si>
  <si>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</si>
  <si>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</si>
  <si>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</si>
  <si>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</si>
  <si>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</si>
  <si>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</si>
  <si>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</si>
  <si>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</si>
  <si>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</si>
  <si>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</si>
  <si>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</si>
  <si>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</si>
  <si>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</si>
  <si>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</si>
  <si>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</si>
  <si>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</si>
  <si>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</si>
  <si>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</si>
  <si>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</si>
  <si>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</si>
  <si>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</si>
  <si>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</si>
  <si>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М.В. Киселева</t>
  </si>
  <si>
    <t>МАОУ "СШ с.Анциферово"</t>
  </si>
  <si>
    <t>масло сливочное</t>
  </si>
  <si>
    <t>Каша вязкая молочная из смеси круп</t>
  </si>
  <si>
    <t>Яйцо вареное</t>
  </si>
  <si>
    <t>Какао на молоке, 200/11</t>
  </si>
  <si>
    <t>Хлеб пшеничный</t>
  </si>
  <si>
    <t>Яблоко</t>
  </si>
  <si>
    <t>Сыр полутвердый</t>
  </si>
  <si>
    <t>Салат витаминный /2 вариант/</t>
  </si>
  <si>
    <t>Суп картофельный с макаронными изделиями на курином бульоне</t>
  </si>
  <si>
    <t>Запеканка картофельная с говядиной и печенью</t>
  </si>
  <si>
    <t>Сок фруктовый</t>
  </si>
  <si>
    <t>Хлеб ржано-пшеничный</t>
  </si>
  <si>
    <t>Шницель из говядины и мяса птицы с маслом сливочным, 90/5</t>
  </si>
  <si>
    <t>Овощи запеченные</t>
  </si>
  <si>
    <t>Чай с сахаром и лимоном, 200/11</t>
  </si>
  <si>
    <t>Груша</t>
  </si>
  <si>
    <t>Салат Осенний</t>
  </si>
  <si>
    <t>Щи из судака со свежей капустой со сметаной, 200/10</t>
  </si>
  <si>
    <t>Куриное филе в сырном соусе</t>
  </si>
  <si>
    <t>Макаронные изделия отварные</t>
  </si>
  <si>
    <t>Компот из кураги, 200/11</t>
  </si>
  <si>
    <t>Масло сливочное</t>
  </si>
  <si>
    <t>Пудинг из творога (запеченный) с соусом ягодным, 120/30</t>
  </si>
  <si>
    <t>Чай с сахаром, 200/11</t>
  </si>
  <si>
    <t>Зефир</t>
  </si>
  <si>
    <t>Салат из белокочанной капусты</t>
  </si>
  <si>
    <t>Суп крестьянский с рисом на курином бульоне</t>
  </si>
  <si>
    <t>Биточки рыбные с маслом сливочным, 90/5</t>
  </si>
  <si>
    <t>Картофельное пюре</t>
  </si>
  <si>
    <t>Компот из свежих яблок, 200/11</t>
  </si>
  <si>
    <t>Биточки из курицы с маслом сливочным, 90/5</t>
  </si>
  <si>
    <t>Каша гречневая рассыпчатая</t>
  </si>
  <si>
    <t>Напиток кофейный на молоке, 200/11</t>
  </si>
  <si>
    <t>Апельсин</t>
  </si>
  <si>
    <t>Винегрет овощной</t>
  </si>
  <si>
    <t>Суп из овощей на курином бульоне со сметаной, 200/10</t>
  </si>
  <si>
    <t>Пельмени мясные отварные с маслом сливочным, 235/5</t>
  </si>
  <si>
    <t>Компот из смеси сухофруктов, 200/11</t>
  </si>
  <si>
    <t>Фритатта с картофелем и сыром с маслом сливочным, 130/5</t>
  </si>
  <si>
    <t>Подгарнировка из свежих помидоров</t>
  </si>
  <si>
    <t>Банан</t>
  </si>
  <si>
    <t>Салат картофельный с кукурузой и морковью</t>
  </si>
  <si>
    <t>Рассольник ленинградский (крупа перловая) на курином бульоне</t>
  </si>
  <si>
    <t>Наггетсы куриные</t>
  </si>
  <si>
    <t>Рагу из овощей</t>
  </si>
  <si>
    <t>Компот из черной смородины, 200/11</t>
  </si>
  <si>
    <t>Каша вязкая молочная из овсяных хлопьев " Геркулес"</t>
  </si>
  <si>
    <t>Салат овощной с яблоками</t>
  </si>
  <si>
    <t>Борщ из капусты с картофелем на курином бульоне со сметаной, 200/10</t>
  </si>
  <si>
    <t>Мясо тушеное (свинина)</t>
  </si>
  <si>
    <t>Соус болоньезе</t>
  </si>
  <si>
    <t>Салат картофельный с солеными огурцами и зеленым горошком</t>
  </si>
  <si>
    <t>Суп картофельный с рисом с курицей</t>
  </si>
  <si>
    <t>Жаркое по-домашнему (курица)</t>
  </si>
  <si>
    <t>Вареники с творогом отварные с соусом молочным сладким, 180/20</t>
  </si>
  <si>
    <t>Салат морковный</t>
  </si>
  <si>
    <t>Рассольник домашний на курином бульоне со сметаной, 200/10</t>
  </si>
  <si>
    <t>Стрипсы из рыбы с соусом сметанным, 90/30</t>
  </si>
  <si>
    <t>Рис припущенный с овощами</t>
  </si>
  <si>
    <t>Гуляш из курицы</t>
  </si>
  <si>
    <t>Салат из свеклы с сыром</t>
  </si>
  <si>
    <t>Суп картофельный с бобовыми (горохом) на курином бульоне</t>
  </si>
  <si>
    <t xml:space="preserve">Котлеты домашние </t>
  </si>
  <si>
    <t>Биточки рыбные с соусом сметанным, 90/30</t>
  </si>
  <si>
    <t>Салат из белокочанной капусты, помидоров и зелени</t>
  </si>
  <si>
    <t>Плов с отварной птицей</t>
  </si>
  <si>
    <t>Напиток из шиповника, 200/11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</si>
</sst>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12" fillId="5" borderId="2" xfId="1" applyNumberFormat="1" applyFont="1" applyFill="1" applyBorder="1" applyAlignment="1" applyProtection="1">
      <alignment horizontal="center" vertical="center"/>
      <protection locked="0"/>
    </xf>
    <xf numFmtId="2" fontId="13" fillId="5" borderId="23" xfId="0" applyNumberFormat="1" applyFont="1" applyFill="1" applyBorder="1" applyAlignment="1" applyProtection="1">
      <alignment horizontal="center" vertical="center"/>
      <protection locked="0"/>
    </xf>
    <xf numFmtId="0" fontId="12" fillId="5" borderId="2" xfId="1" applyNumberFormat="1" applyFont="1" applyFill="1" applyBorder="1" applyAlignment="1" applyProtection="1">
      <alignment vertical="center" wrapText="1"/>
      <protection locked="0"/>
    </xf>
    <xf numFmtId="2" fontId="12" fillId="5" borderId="2" xfId="1" applyNumberFormat="1" applyFont="1" applyFill="1" applyBorder="1" applyAlignment="1" applyProtection="1">
      <alignment horizontal="center" vertical="center"/>
      <protection locked="0"/>
    </xf>
    <xf numFmtId="164" fontId="12" fillId="5" borderId="2" xfId="1" applyNumberFormat="1" applyFont="1" applyFill="1" applyBorder="1" applyAlignment="1" applyProtection="1">
      <alignment horizontal="center" vertical="center"/>
      <protection locked="0"/>
    </xf>
    <xf numFmtId="1" fontId="13" fillId="5" borderId="23" xfId="0" applyNumberFormat="1" applyFont="1" applyFill="1" applyBorder="1" applyAlignment="1" applyProtection="1">
      <alignment horizontal="center" vertical="center"/>
      <protection locked="0"/>
    </xf>
    <xf numFmtId="164" fontId="13" fillId="5" borderId="2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2" fillId="5" borderId="2" xfId="1" applyNumberFormat="1" applyFont="1" applyFill="1" applyBorder="1" applyAlignment="1" applyProtection="1">
      <alignment horizontal="center" vertical="center"/>
      <protection locked="0"/>
    </xf>
    <xf numFmtId="1" fontId="12" fillId="0" borderId="2" xfId="1" applyNumberFormat="1" applyFont="1" applyBorder="1" applyAlignment="1" applyProtection="1">
      <alignment horizontal="center" vertical="top"/>
      <protection locked="0"/>
    </xf>
    <xf numFmtId="164" fontId="12" fillId="0" borderId="2" xfId="1" applyNumberFormat="1" applyFont="1" applyBorder="1" applyAlignment="1" applyProtection="1">
      <alignment horizontal="center" vertical="top"/>
      <protection locked="0"/>
    </xf>
    <xf numFmtId="2" fontId="12" fillId="0" borderId="2" xfId="1" applyNumberFormat="1" applyFont="1" applyBorder="1" applyAlignment="1" applyProtection="1">
      <alignment horizontal="center" vertical="top"/>
      <protection locked="0"/>
    </xf>
    <xf numFmtId="2" fontId="13" fillId="0" borderId="23" xfId="0" applyNumberFormat="1" applyFont="1" applyFill="1" applyBorder="1" applyAlignment="1" applyProtection="1">
      <alignment horizontal="center" vertical="center"/>
      <protection locked="0"/>
    </xf>
    <xf numFmtId="2" fontId="12" fillId="0" borderId="2" xfId="1" applyNumberFormat="1" applyFont="1" applyFill="1" applyBorder="1" applyAlignment="1" applyProtection="1">
      <alignment horizontal="center" vertical="center"/>
      <protection locked="0"/>
    </xf>
    <xf numFmtId="1" fontId="12" fillId="0" borderId="2" xfId="1" applyNumberFormat="1" applyFont="1" applyFill="1" applyBorder="1" applyAlignment="1" applyProtection="1">
      <alignment horizontal="center" vertical="top"/>
      <protection locked="0"/>
    </xf>
    <xf numFmtId="0" fontId="12" fillId="5" borderId="4" xfId="1" applyNumberFormat="1" applyFont="1" applyFill="1" applyBorder="1" applyAlignment="1" applyProtection="1">
      <alignment vertical="center" wrapText="1"/>
      <protection locked="0"/>
    </xf>
    <xf numFmtId="1" fontId="12" fillId="5" borderId="4" xfId="1" applyNumberFormat="1" applyFont="1" applyFill="1" applyBorder="1" applyAlignment="1" applyProtection="1">
      <alignment horizontal="center" vertical="center"/>
      <protection locked="0"/>
    </xf>
    <xf numFmtId="2" fontId="13" fillId="5" borderId="24" xfId="0" applyNumberFormat="1" applyFont="1" applyFill="1" applyBorder="1" applyAlignment="1" applyProtection="1">
      <alignment horizontal="center" vertical="center"/>
      <protection locked="0"/>
    </xf>
    <xf numFmtId="2" fontId="13" fillId="0" borderId="24" xfId="0" applyNumberFormat="1" applyFont="1" applyFill="1" applyBorder="1" applyAlignment="1" applyProtection="1">
      <alignment horizontal="center" vertical="center"/>
      <protection locked="0"/>
    </xf>
    <xf numFmtId="164" fontId="12" fillId="0" borderId="2" xfId="1" applyNumberFormat="1" applyFont="1" applyFill="1" applyBorder="1" applyAlignment="1" applyProtection="1">
      <alignment horizontal="center" vertical="center"/>
      <protection locked="0"/>
    </xf>
    <xf numFmtId="1" fontId="13" fillId="0" borderId="23" xfId="0" applyNumberFormat="1" applyFont="1" applyFill="1" applyBorder="1" applyAlignment="1" applyProtection="1">
      <alignment horizontal="center" vertical="center"/>
      <protection locked="0"/>
    </xf>
    <xf numFmtId="164" fontId="13" fillId="0" borderId="23" xfId="0" applyNumberFormat="1" applyFont="1" applyFill="1" applyBorder="1" applyAlignment="1" applyProtection="1">
      <alignment horizontal="center" vertical="center"/>
      <protection locked="0"/>
    </xf>
    <xf numFmtId="1" fontId="12" fillId="0" borderId="2" xfId="1" applyNumberFormat="1" applyFont="1" applyFill="1" applyBorder="1" applyAlignment="1" applyProtection="1">
      <alignment horizontal="center" vertical="center"/>
      <protection locked="0"/>
    </xf>
    <xf numFmtId="164" fontId="13" fillId="5" borderId="24" xfId="0" applyNumberFormat="1" applyFont="1" applyFill="1" applyBorder="1" applyAlignment="1" applyProtection="1">
      <alignment horizontal="center" vertical="center"/>
      <protection locked="0"/>
    </xf>
    <xf numFmtId="2" fontId="12" fillId="0" borderId="2" xfId="1" applyNumberFormat="1" applyFont="1" applyFill="1" applyBorder="1" applyAlignment="1" applyProtection="1">
      <alignment horizontal="center" vertical="top"/>
      <protection locked="0"/>
    </xf>
    <xf numFmtId="164" fontId="12" fillId="0" borderId="2" xfId="1" applyNumberFormat="1" applyFont="1" applyFill="1" applyBorder="1" applyAlignment="1" applyProtection="1">
      <alignment horizontal="center" vertical="top"/>
      <protection locked="0"/>
    </xf>
    <xf numFmtId="1" fontId="13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G200" sqref="G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41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40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10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53">
        <v>150</v>
      </c>
      <c r="G6" s="54">
        <v>4.21</v>
      </c>
      <c r="H6" s="54">
        <v>4.9800000000000004</v>
      </c>
      <c r="I6" s="54">
        <v>25.03</v>
      </c>
      <c r="J6" s="40">
        <v>162.24</v>
      </c>
      <c r="K6" s="51"/>
      <c r="L6" s="40">
        <v>9.52</v>
      </c>
    </row>
    <row r="7" spans="1:12" ht="16.5">
      <c r="A7" s="23"/>
      <c r="B7" s="15"/>
      <c r="C7" s="11"/>
      <c r="D7" s="6"/>
      <c r="E7" s="55" t="s">
        <v>44</v>
      </c>
      <c r="F7" s="53">
        <v>40</v>
      </c>
      <c r="G7" s="56">
        <v>5.08</v>
      </c>
      <c r="H7" s="57">
        <v>4.5999999999999996</v>
      </c>
      <c r="I7" s="56">
        <v>0.28000000000000003</v>
      </c>
      <c r="J7" s="57">
        <v>62.8</v>
      </c>
      <c r="K7" s="52"/>
      <c r="L7" s="43">
        <v>8.33</v>
      </c>
    </row>
    <row r="8" spans="1:12" ht="16.5">
      <c r="A8" s="23"/>
      <c r="B8" s="15"/>
      <c r="C8" s="11"/>
      <c r="D8" s="7" t="s">
        <v>22</v>
      </c>
      <c r="E8" s="55" t="s">
        <v>45</v>
      </c>
      <c r="F8" s="53">
        <v>200</v>
      </c>
      <c r="G8" s="56">
        <v>3.87</v>
      </c>
      <c r="H8" s="57">
        <v>3.8</v>
      </c>
      <c r="I8" s="56">
        <v>16.09</v>
      </c>
      <c r="J8" s="56">
        <v>115.45</v>
      </c>
      <c r="K8" s="44"/>
      <c r="L8" s="43">
        <v>11.75</v>
      </c>
    </row>
    <row r="9" spans="1:12" ht="16.5">
      <c r="A9" s="23"/>
      <c r="B9" s="15"/>
      <c r="C9" s="11"/>
      <c r="D9" s="7" t="s">
        <v>23</v>
      </c>
      <c r="E9" s="55" t="s">
        <v>46</v>
      </c>
      <c r="F9" s="53">
        <v>30</v>
      </c>
      <c r="G9" s="56">
        <v>2.37</v>
      </c>
      <c r="H9" s="57">
        <v>0.3</v>
      </c>
      <c r="I9" s="56">
        <v>14.49</v>
      </c>
      <c r="J9" s="57">
        <v>70.5</v>
      </c>
      <c r="K9" s="44"/>
      <c r="L9" s="43">
        <v>3.48</v>
      </c>
    </row>
    <row r="10" spans="1:12" ht="16.5">
      <c r="A10" s="23"/>
      <c r="B10" s="15"/>
      <c r="C10" s="11"/>
      <c r="D10" s="7" t="s">
        <v>24</v>
      </c>
      <c r="E10" s="55" t="s">
        <v>47</v>
      </c>
      <c r="F10" s="58">
        <v>100</v>
      </c>
      <c r="G10" s="59">
        <v>0.4</v>
      </c>
      <c r="H10" s="59">
        <v>0.4</v>
      </c>
      <c r="I10" s="59">
        <v>9.8000000000000007</v>
      </c>
      <c r="J10" s="58">
        <v>47</v>
      </c>
      <c r="K10" s="44"/>
      <c r="L10" s="60">
        <v>12.33</v>
      </c>
    </row>
    <row r="11" spans="1:12" ht="16.5">
      <c r="A11" s="23"/>
      <c r="B11" s="15"/>
      <c r="C11" s="11"/>
      <c r="D11" s="6"/>
      <c r="E11" s="55" t="s">
        <v>48</v>
      </c>
      <c r="F11" s="53">
        <v>15</v>
      </c>
      <c r="G11" s="56">
        <v>3.48</v>
      </c>
      <c r="H11" s="56">
        <v>4.43</v>
      </c>
      <c r="I11" s="61"/>
      <c r="J11" s="57">
        <v>54.6</v>
      </c>
      <c r="K11" s="60"/>
      <c r="L11" s="60">
        <v>10.71</v>
      </c>
    </row>
    <row r="12" spans="1:12" ht="15">
      <c r="A12" s="23"/>
      <c r="B12" s="15"/>
      <c r="C12" s="11"/>
      <c r="D12" s="6"/>
      <c r="E12" s="60"/>
      <c r="F12" s="60"/>
      <c r="G12" s="60"/>
      <c r="H12" s="60"/>
      <c r="I12" s="60"/>
      <c r="J12" s="60"/>
      <c r="K12" s="60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SUM(F6:F11)</f>
        <v>535</v>
      </c>
      <c r="G13" s="19">
        <f>SUM(G6:G11)</f>
        <v>19.41</v>
      </c>
      <c r="H13" s="19">
        <f>SUM(H6:H11)</f>
        <v>18.509999999999998</v>
      </c>
      <c r="I13" s="19">
        <f>SUM(I6:I11)</f>
        <v>65.690000000000012</v>
      </c>
      <c r="J13" s="19">
        <f>SUM(J6:J11)</f>
        <v>512.59</v>
      </c>
      <c r="K13" s="25"/>
      <c r="L13" s="19">
        <f t="shared" ref="L13" si="0">SUM(L6:L12)</f>
        <v>56.12</v>
      </c>
    </row>
    <row r="14" spans="1:12" ht="16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49</v>
      </c>
      <c r="F14" s="53">
        <v>60</v>
      </c>
      <c r="G14" s="54">
        <v>1.28</v>
      </c>
      <c r="H14" s="54">
        <v>3.11</v>
      </c>
      <c r="I14" s="59">
        <v>3.9</v>
      </c>
      <c r="J14" s="65">
        <v>48.91</v>
      </c>
      <c r="K14" s="44"/>
      <c r="L14" s="43">
        <v>8.31</v>
      </c>
    </row>
    <row r="15" spans="1:12" ht="33">
      <c r="A15" s="23"/>
      <c r="B15" s="15"/>
      <c r="C15" s="11"/>
      <c r="D15" s="7" t="s">
        <v>27</v>
      </c>
      <c r="E15" s="55" t="s">
        <v>50</v>
      </c>
      <c r="F15" s="53">
        <v>200</v>
      </c>
      <c r="G15" s="56">
        <v>3.99</v>
      </c>
      <c r="H15" s="56">
        <v>4.91</v>
      </c>
      <c r="I15" s="56">
        <v>14.64</v>
      </c>
      <c r="J15" s="66">
        <v>119.13</v>
      </c>
      <c r="K15" s="44"/>
      <c r="L15" s="43">
        <v>6.96</v>
      </c>
    </row>
    <row r="16" spans="1:12" ht="16.5">
      <c r="A16" s="23"/>
      <c r="B16" s="15"/>
      <c r="C16" s="11"/>
      <c r="D16" s="7" t="s">
        <v>28</v>
      </c>
      <c r="E16" s="55" t="s">
        <v>51</v>
      </c>
      <c r="F16" s="53">
        <v>240</v>
      </c>
      <c r="G16" s="56">
        <v>19.93</v>
      </c>
      <c r="H16" s="56">
        <v>14.56</v>
      </c>
      <c r="I16" s="56">
        <v>36.96</v>
      </c>
      <c r="J16" s="66">
        <v>359.95</v>
      </c>
      <c r="K16" s="44"/>
      <c r="L16" s="43">
        <v>66.31</v>
      </c>
    </row>
    <row r="17" spans="1:12" ht="15">
      <c r="A17" s="23"/>
      <c r="B17" s="15"/>
      <c r="C17" s="11"/>
      <c r="D17" s="7" t="s">
        <v>29</v>
      </c>
      <c r="E17" s="60"/>
      <c r="F17" s="60"/>
      <c r="G17" s="60"/>
      <c r="H17" s="60"/>
      <c r="I17" s="60"/>
      <c r="J17" s="60"/>
      <c r="K17" s="44"/>
      <c r="L17" s="43"/>
    </row>
    <row r="18" spans="1:12" ht="16.5">
      <c r="A18" s="23"/>
      <c r="B18" s="15"/>
      <c r="C18" s="11"/>
      <c r="D18" s="7" t="s">
        <v>30</v>
      </c>
      <c r="E18" s="55" t="s">
        <v>52</v>
      </c>
      <c r="F18" s="62">
        <v>200</v>
      </c>
      <c r="G18" s="62">
        <v>1</v>
      </c>
      <c r="H18" s="63">
        <v>0.2</v>
      </c>
      <c r="I18" s="63">
        <v>20.2</v>
      </c>
      <c r="J18" s="67">
        <v>92</v>
      </c>
      <c r="K18" s="44"/>
      <c r="L18" s="43">
        <v>20.16</v>
      </c>
    </row>
    <row r="19" spans="1:12" ht="16.5">
      <c r="A19" s="23"/>
      <c r="B19" s="15"/>
      <c r="C19" s="11"/>
      <c r="D19" s="7" t="s">
        <v>31</v>
      </c>
      <c r="E19" s="55" t="s">
        <v>46</v>
      </c>
      <c r="F19" s="62">
        <v>40</v>
      </c>
      <c r="G19" s="64">
        <v>3.16</v>
      </c>
      <c r="H19" s="63">
        <v>0.4</v>
      </c>
      <c r="I19" s="64">
        <v>19.32</v>
      </c>
      <c r="J19" s="67">
        <v>94</v>
      </c>
      <c r="K19" s="44"/>
      <c r="L19" s="43">
        <v>4.6399999999999997</v>
      </c>
    </row>
    <row r="20" spans="1:12" ht="16.5">
      <c r="A20" s="23"/>
      <c r="B20" s="15"/>
      <c r="C20" s="11"/>
      <c r="D20" s="7" t="s">
        <v>32</v>
      </c>
      <c r="E20" s="55" t="s">
        <v>53</v>
      </c>
      <c r="F20" s="62">
        <v>50</v>
      </c>
      <c r="G20" s="63">
        <v>3.3</v>
      </c>
      <c r="H20" s="63">
        <v>0.6</v>
      </c>
      <c r="I20" s="64">
        <v>19.82</v>
      </c>
      <c r="J20" s="67">
        <v>99</v>
      </c>
      <c r="K20" s="44"/>
      <c r="L20" s="43">
        <v>4.03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1">SUM(G14:G22)</f>
        <v>32.659999999999997</v>
      </c>
      <c r="H23" s="19">
        <f t="shared" si="1"/>
        <v>23.779999999999998</v>
      </c>
      <c r="I23" s="19">
        <f t="shared" si="1"/>
        <v>114.84</v>
      </c>
      <c r="J23" s="19">
        <f t="shared" si="1"/>
        <v>812.99</v>
      </c>
      <c r="K23" s="25"/>
      <c r="L23" s="19">
        <f t="shared" ref="L23" si="2">SUM(L14:L22)</f>
        <v>110.41</v>
      </c>
    </row>
    <row r="24" spans="1:12" ht="1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1325</v>
      </c>
      <c r="G24" s="32">
        <f t="shared" ref="G24:J24" si="3">G13+G23</f>
        <v>52.069999999999993</v>
      </c>
      <c r="H24" s="32">
        <f t="shared" si="3"/>
        <v>42.289999999999992</v>
      </c>
      <c r="I24" s="32">
        <f t="shared" si="3"/>
        <v>180.53000000000003</v>
      </c>
      <c r="J24" s="32">
        <f t="shared" si="3"/>
        <v>1325.58</v>
      </c>
      <c r="K24" s="32"/>
      <c r="L24" s="32">
        <f t="shared" ref="L24" si="4">L13+L23</f>
        <v>166.53</v>
      </c>
    </row>
    <row r="25" spans="1:12" ht="33">
      <c r="A25" s="14">
        <v>1</v>
      </c>
      <c r="B25" s="15">
        <v>2</v>
      </c>
      <c r="C25" s="22" t="s">
        <v>20</v>
      </c>
      <c r="D25" s="5" t="s">
        <v>21</v>
      </c>
      <c r="E25" s="68" t="s">
        <v>54</v>
      </c>
      <c r="F25" s="69">
        <v>95</v>
      </c>
      <c r="G25" s="70">
        <v>13.61</v>
      </c>
      <c r="H25" s="70">
        <v>11.38</v>
      </c>
      <c r="I25" s="70">
        <v>11.96</v>
      </c>
      <c r="J25" s="71">
        <v>204.39</v>
      </c>
      <c r="K25" s="41"/>
      <c r="L25" s="40">
        <v>43.83</v>
      </c>
    </row>
    <row r="26" spans="1:12" ht="16.5">
      <c r="A26" s="14"/>
      <c r="B26" s="15"/>
      <c r="C26" s="11"/>
      <c r="D26" s="6"/>
      <c r="E26" s="55" t="s">
        <v>55</v>
      </c>
      <c r="F26" s="53">
        <v>150</v>
      </c>
      <c r="G26" s="56">
        <v>3.98</v>
      </c>
      <c r="H26" s="56">
        <v>6.59</v>
      </c>
      <c r="I26" s="56">
        <v>20.63</v>
      </c>
      <c r="J26" s="66">
        <v>159.47</v>
      </c>
      <c r="K26" s="44"/>
      <c r="L26" s="43">
        <v>16.989999999999998</v>
      </c>
    </row>
    <row r="27" spans="1:12" ht="16.5">
      <c r="A27" s="14"/>
      <c r="B27" s="15"/>
      <c r="C27" s="11"/>
      <c r="D27" s="7" t="s">
        <v>22</v>
      </c>
      <c r="E27" s="55" t="s">
        <v>56</v>
      </c>
      <c r="F27" s="53">
        <v>200</v>
      </c>
      <c r="G27" s="56">
        <v>0.26</v>
      </c>
      <c r="H27" s="56">
        <v>0.03</v>
      </c>
      <c r="I27" s="56">
        <v>11.26</v>
      </c>
      <c r="J27" s="66">
        <v>47.79</v>
      </c>
      <c r="K27" s="44"/>
      <c r="L27" s="43">
        <v>2.83</v>
      </c>
    </row>
    <row r="28" spans="1:12" ht="16.5">
      <c r="A28" s="14"/>
      <c r="B28" s="15"/>
      <c r="C28" s="11"/>
      <c r="D28" s="7" t="s">
        <v>23</v>
      </c>
      <c r="E28" s="55" t="s">
        <v>46</v>
      </c>
      <c r="F28" s="53">
        <v>30</v>
      </c>
      <c r="G28" s="56">
        <v>2.37</v>
      </c>
      <c r="H28" s="57">
        <v>0.3</v>
      </c>
      <c r="I28" s="56">
        <v>14.49</v>
      </c>
      <c r="J28" s="72">
        <v>70.5</v>
      </c>
      <c r="K28" s="44"/>
      <c r="L28" s="43">
        <v>3.48</v>
      </c>
    </row>
    <row r="29" spans="1:12" ht="16.5">
      <c r="A29" s="14"/>
      <c r="B29" s="15"/>
      <c r="C29" s="11"/>
      <c r="D29" s="7" t="s">
        <v>24</v>
      </c>
      <c r="E29" s="55" t="s">
        <v>57</v>
      </c>
      <c r="F29" s="58">
        <v>100</v>
      </c>
      <c r="G29" s="59">
        <v>0.4</v>
      </c>
      <c r="H29" s="59">
        <v>0.3</v>
      </c>
      <c r="I29" s="59">
        <v>10.3</v>
      </c>
      <c r="J29" s="73">
        <v>47</v>
      </c>
      <c r="K29" s="44"/>
      <c r="L29" s="43">
        <v>23.33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5">SUM(G25:G31)</f>
        <v>20.62</v>
      </c>
      <c r="H32" s="19">
        <f t="shared" ref="H32" si="6">SUM(H25:H31)</f>
        <v>18.600000000000001</v>
      </c>
      <c r="I32" s="19">
        <f t="shared" ref="I32" si="7">SUM(I25:I31)</f>
        <v>68.64</v>
      </c>
      <c r="J32" s="19">
        <f t="shared" ref="J32:L32" si="8">SUM(J25:J31)</f>
        <v>529.15000000000009</v>
      </c>
      <c r="K32" s="25"/>
      <c r="L32" s="19">
        <f t="shared" si="8"/>
        <v>90.46</v>
      </c>
    </row>
    <row r="33" spans="1:12" ht="16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58</v>
      </c>
      <c r="F33" s="53">
        <v>60</v>
      </c>
      <c r="G33" s="54">
        <v>1.08</v>
      </c>
      <c r="H33" s="54">
        <v>4.1500000000000004</v>
      </c>
      <c r="I33" s="54">
        <v>7.64</v>
      </c>
      <c r="J33" s="65">
        <v>72.47</v>
      </c>
      <c r="K33" s="44"/>
      <c r="L33" s="43">
        <v>3.76</v>
      </c>
    </row>
    <row r="34" spans="1:12" ht="16.5">
      <c r="A34" s="14"/>
      <c r="B34" s="15"/>
      <c r="C34" s="11"/>
      <c r="D34" s="7" t="s">
        <v>27</v>
      </c>
      <c r="E34" s="55" t="s">
        <v>59</v>
      </c>
      <c r="F34" s="53">
        <v>210</v>
      </c>
      <c r="G34" s="59">
        <v>4.9000000000000004</v>
      </c>
      <c r="H34" s="54">
        <v>4.92</v>
      </c>
      <c r="I34" s="54">
        <v>9.66</v>
      </c>
      <c r="J34" s="74">
        <v>103.3</v>
      </c>
      <c r="K34" s="44"/>
      <c r="L34" s="43">
        <v>15.1</v>
      </c>
    </row>
    <row r="35" spans="1:12" ht="16.5">
      <c r="A35" s="14"/>
      <c r="B35" s="15"/>
      <c r="C35" s="11"/>
      <c r="D35" s="7" t="s">
        <v>28</v>
      </c>
      <c r="E35" s="55" t="s">
        <v>60</v>
      </c>
      <c r="F35" s="53">
        <v>90</v>
      </c>
      <c r="G35" s="56">
        <v>14.09</v>
      </c>
      <c r="H35" s="56">
        <v>11.56</v>
      </c>
      <c r="I35" s="56">
        <v>0.74</v>
      </c>
      <c r="J35" s="66">
        <v>161.66</v>
      </c>
      <c r="K35" s="44"/>
      <c r="L35" s="43">
        <v>31.84</v>
      </c>
    </row>
    <row r="36" spans="1:12" ht="16.5">
      <c r="A36" s="14"/>
      <c r="B36" s="15"/>
      <c r="C36" s="11"/>
      <c r="D36" s="7" t="s">
        <v>29</v>
      </c>
      <c r="E36" s="55" t="s">
        <v>61</v>
      </c>
      <c r="F36" s="53">
        <v>150</v>
      </c>
      <c r="G36" s="56">
        <v>5.53</v>
      </c>
      <c r="H36" s="56">
        <v>4.78</v>
      </c>
      <c r="I36" s="56">
        <v>35.29</v>
      </c>
      <c r="J36" s="72">
        <v>206.4</v>
      </c>
      <c r="K36" s="44"/>
      <c r="L36" s="43">
        <v>9.43</v>
      </c>
    </row>
    <row r="37" spans="1:12" ht="16.5">
      <c r="A37" s="14"/>
      <c r="B37" s="15"/>
      <c r="C37" s="11"/>
      <c r="D37" s="7" t="s">
        <v>30</v>
      </c>
      <c r="E37" s="55" t="s">
        <v>62</v>
      </c>
      <c r="F37" s="53">
        <v>200</v>
      </c>
      <c r="G37" s="56">
        <v>0.78</v>
      </c>
      <c r="H37" s="56">
        <v>0.05</v>
      </c>
      <c r="I37" s="56">
        <v>18.63</v>
      </c>
      <c r="J37" s="66">
        <v>78.69</v>
      </c>
      <c r="K37" s="44"/>
      <c r="L37" s="43">
        <v>6.69</v>
      </c>
    </row>
    <row r="38" spans="1:12" ht="16.5">
      <c r="A38" s="14"/>
      <c r="B38" s="15"/>
      <c r="C38" s="11"/>
      <c r="D38" s="7" t="s">
        <v>31</v>
      </c>
      <c r="E38" s="55" t="s">
        <v>46</v>
      </c>
      <c r="F38" s="53">
        <v>40</v>
      </c>
      <c r="G38" s="56">
        <v>3.16</v>
      </c>
      <c r="H38" s="57">
        <v>0.4</v>
      </c>
      <c r="I38" s="56">
        <v>19.32</v>
      </c>
      <c r="J38" s="75">
        <v>94</v>
      </c>
      <c r="K38" s="44"/>
      <c r="L38" s="43">
        <v>4.6399999999999997</v>
      </c>
    </row>
    <row r="39" spans="1:12" ht="16.5">
      <c r="A39" s="14"/>
      <c r="B39" s="15"/>
      <c r="C39" s="11"/>
      <c r="D39" s="7" t="s">
        <v>32</v>
      </c>
      <c r="E39" s="55" t="s">
        <v>53</v>
      </c>
      <c r="F39" s="53">
        <v>50</v>
      </c>
      <c r="G39" s="57">
        <v>3.3</v>
      </c>
      <c r="H39" s="57">
        <v>0.6</v>
      </c>
      <c r="I39" s="56">
        <v>19.82</v>
      </c>
      <c r="J39" s="75">
        <v>99</v>
      </c>
      <c r="K39" s="44"/>
      <c r="L39" s="43">
        <v>4.03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32.840000000000003</v>
      </c>
      <c r="H42" s="19">
        <f t="shared" ref="H42" si="10">SUM(H33:H41)</f>
        <v>26.460000000000004</v>
      </c>
      <c r="I42" s="19">
        <f t="shared" ref="I42" si="11">SUM(I33:I41)</f>
        <v>111.1</v>
      </c>
      <c r="J42" s="19">
        <f t="shared" ref="J42:L42" si="12">SUM(J33:J41)</f>
        <v>815.52</v>
      </c>
      <c r="K42" s="25"/>
      <c r="L42" s="19">
        <f t="shared" si="12"/>
        <v>75.490000000000009</v>
      </c>
    </row>
    <row r="43" spans="1:12" ht="15.75" customHeight="1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1375</v>
      </c>
      <c r="G43" s="32">
        <f t="shared" ref="G43" si="13">G32+G42</f>
        <v>53.460000000000008</v>
      </c>
      <c r="H43" s="32">
        <f t="shared" ref="H43" si="14">H32+H42</f>
        <v>45.06</v>
      </c>
      <c r="I43" s="32">
        <f t="shared" ref="I43" si="15">I32+I42</f>
        <v>179.74</v>
      </c>
      <c r="J43" s="32">
        <f t="shared" ref="J43:L43" si="16">J32+J42</f>
        <v>1344.67</v>
      </c>
      <c r="K43" s="32"/>
      <c r="L43" s="32">
        <f t="shared" si="16"/>
        <v>165.95</v>
      </c>
    </row>
    <row r="44" spans="1:12" ht="16.5">
      <c r="A44" s="20">
        <v>1</v>
      </c>
      <c r="B44" s="21">
        <v>3</v>
      </c>
      <c r="C44" s="22" t="s">
        <v>20</v>
      </c>
      <c r="D44" s="5" t="s">
        <v>21</v>
      </c>
      <c r="E44" s="55" t="s">
        <v>64</v>
      </c>
      <c r="F44" s="53">
        <v>150</v>
      </c>
      <c r="G44" s="54">
        <v>19.73</v>
      </c>
      <c r="H44" s="54">
        <v>10.68</v>
      </c>
      <c r="I44" s="54">
        <v>23.97</v>
      </c>
      <c r="J44" s="65">
        <v>274.79000000000002</v>
      </c>
      <c r="K44" s="41"/>
      <c r="L44" s="40">
        <v>57.05</v>
      </c>
    </row>
    <row r="45" spans="1:12" ht="16.5">
      <c r="A45" s="23"/>
      <c r="B45" s="15"/>
      <c r="C45" s="11"/>
      <c r="D45" s="6"/>
      <c r="E45" s="55" t="s">
        <v>63</v>
      </c>
      <c r="F45" s="53">
        <v>10</v>
      </c>
      <c r="G45" s="56">
        <v>0.05</v>
      </c>
      <c r="H45" s="56">
        <v>8.25</v>
      </c>
      <c r="I45" s="56">
        <v>0.08</v>
      </c>
      <c r="J45" s="72">
        <v>74.8</v>
      </c>
      <c r="K45" s="44"/>
      <c r="L45" s="43">
        <v>8.1</v>
      </c>
    </row>
    <row r="46" spans="1:12" ht="16.5">
      <c r="A46" s="23"/>
      <c r="B46" s="15"/>
      <c r="C46" s="11"/>
      <c r="D46" s="7" t="s">
        <v>22</v>
      </c>
      <c r="E46" s="55" t="s">
        <v>65</v>
      </c>
      <c r="F46" s="53">
        <v>200</v>
      </c>
      <c r="G46" s="57">
        <v>0.2</v>
      </c>
      <c r="H46" s="56">
        <v>0.02</v>
      </c>
      <c r="I46" s="56">
        <v>11.05</v>
      </c>
      <c r="J46" s="66">
        <v>45.41</v>
      </c>
      <c r="K46" s="44"/>
      <c r="L46" s="43">
        <v>1.72</v>
      </c>
    </row>
    <row r="47" spans="1:12" ht="16.5">
      <c r="A47" s="23"/>
      <c r="B47" s="15"/>
      <c r="C47" s="11"/>
      <c r="D47" s="7" t="s">
        <v>23</v>
      </c>
      <c r="E47" s="55" t="s">
        <v>46</v>
      </c>
      <c r="F47" s="53">
        <v>30</v>
      </c>
      <c r="G47" s="56">
        <v>2.37</v>
      </c>
      <c r="H47" s="57">
        <v>0.3</v>
      </c>
      <c r="I47" s="56">
        <v>14.49</v>
      </c>
      <c r="J47" s="72">
        <v>70.5</v>
      </c>
      <c r="K47" s="44"/>
      <c r="L47" s="43">
        <v>3.48</v>
      </c>
    </row>
    <row r="48" spans="1:12" ht="16.5">
      <c r="A48" s="23"/>
      <c r="B48" s="15"/>
      <c r="C48" s="11"/>
      <c r="D48" s="7" t="s">
        <v>24</v>
      </c>
      <c r="E48" s="55" t="s">
        <v>66</v>
      </c>
      <c r="F48" s="58">
        <v>25</v>
      </c>
      <c r="G48" s="54">
        <v>0.24</v>
      </c>
      <c r="H48" s="54">
        <v>0.03</v>
      </c>
      <c r="I48" s="54">
        <v>23.94</v>
      </c>
      <c r="J48" s="74">
        <v>97.8</v>
      </c>
      <c r="K48" s="44"/>
      <c r="L48" s="43">
        <v>8.48</v>
      </c>
    </row>
    <row r="49" spans="1:12" ht="16.5">
      <c r="A49" s="23"/>
      <c r="B49" s="15"/>
      <c r="C49" s="11"/>
      <c r="D49" s="6"/>
      <c r="E49" s="55" t="s">
        <v>47</v>
      </c>
      <c r="F49" s="58">
        <v>100</v>
      </c>
      <c r="G49" s="59">
        <v>0.4</v>
      </c>
      <c r="H49" s="59">
        <v>0.4</v>
      </c>
      <c r="I49" s="59">
        <v>9.8000000000000007</v>
      </c>
      <c r="J49" s="73">
        <v>47</v>
      </c>
      <c r="K49" s="44"/>
      <c r="L49" s="43">
        <v>12.33</v>
      </c>
    </row>
    <row r="50" spans="1:12" ht="15">
      <c r="A50" s="23"/>
      <c r="B50" s="15"/>
      <c r="C50" s="11"/>
      <c r="D50" s="6"/>
      <c r="E50" s="60"/>
      <c r="F50" s="60"/>
      <c r="G50" s="60"/>
      <c r="H50" s="60"/>
      <c r="I50" s="60"/>
      <c r="J50" s="60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SUM(F44:F49)</f>
        <v>515</v>
      </c>
      <c r="G51" s="19">
        <f>SUM(G44:G49)</f>
        <v>22.99</v>
      </c>
      <c r="H51" s="19">
        <f>SUM(H44:H49)</f>
        <v>19.68</v>
      </c>
      <c r="I51" s="19">
        <f>SUM(I44:I49)</f>
        <v>83.33</v>
      </c>
      <c r="J51" s="19">
        <f>SUM(J44:J49)</f>
        <v>610.29999999999995</v>
      </c>
      <c r="K51" s="25"/>
      <c r="L51" s="19">
        <f t="shared" ref="L51" si="17">SUM(L44:L50)</f>
        <v>91.16</v>
      </c>
    </row>
    <row r="52" spans="1:12" ht="16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67</v>
      </c>
      <c r="F52" s="53">
        <v>60</v>
      </c>
      <c r="G52" s="54">
        <v>0.99</v>
      </c>
      <c r="H52" s="59">
        <v>4.0999999999999996</v>
      </c>
      <c r="I52" s="54">
        <v>2.95</v>
      </c>
      <c r="J52" s="74">
        <v>52.9</v>
      </c>
      <c r="K52" s="44"/>
      <c r="L52" s="43">
        <v>2.8</v>
      </c>
    </row>
    <row r="53" spans="1:12" ht="16.5">
      <c r="A53" s="23"/>
      <c r="B53" s="15"/>
      <c r="C53" s="11"/>
      <c r="D53" s="7" t="s">
        <v>27</v>
      </c>
      <c r="E53" s="55" t="s">
        <v>68</v>
      </c>
      <c r="F53" s="53">
        <v>200</v>
      </c>
      <c r="G53" s="54">
        <v>4.41</v>
      </c>
      <c r="H53" s="54">
        <v>6.64</v>
      </c>
      <c r="I53" s="54">
        <v>11.52</v>
      </c>
      <c r="J53" s="74">
        <v>123.8</v>
      </c>
      <c r="K53" s="44"/>
      <c r="L53" s="43">
        <v>7.71</v>
      </c>
    </row>
    <row r="54" spans="1:12" ht="16.5">
      <c r="A54" s="23"/>
      <c r="B54" s="15"/>
      <c r="C54" s="11"/>
      <c r="D54" s="7" t="s">
        <v>28</v>
      </c>
      <c r="E54" s="55" t="s">
        <v>69</v>
      </c>
      <c r="F54" s="53">
        <v>95</v>
      </c>
      <c r="G54" s="54">
        <v>12.35</v>
      </c>
      <c r="H54" s="54">
        <v>5.94</v>
      </c>
      <c r="I54" s="54">
        <v>10.18</v>
      </c>
      <c r="J54" s="65">
        <v>144.03</v>
      </c>
      <c r="K54" s="44"/>
      <c r="L54" s="43">
        <v>43.86</v>
      </c>
    </row>
    <row r="55" spans="1:12" ht="16.5">
      <c r="A55" s="23"/>
      <c r="B55" s="15"/>
      <c r="C55" s="11"/>
      <c r="D55" s="7" t="s">
        <v>29</v>
      </c>
      <c r="E55" s="55" t="s">
        <v>70</v>
      </c>
      <c r="F55" s="53">
        <v>150</v>
      </c>
      <c r="G55" s="56">
        <v>3.42</v>
      </c>
      <c r="H55" s="57">
        <v>7.8</v>
      </c>
      <c r="I55" s="56">
        <v>23.82</v>
      </c>
      <c r="J55" s="66">
        <v>179.64</v>
      </c>
      <c r="K55" s="44"/>
      <c r="L55" s="43">
        <v>14.36</v>
      </c>
    </row>
    <row r="56" spans="1:12" ht="16.5">
      <c r="A56" s="23"/>
      <c r="B56" s="15"/>
      <c r="C56" s="11"/>
      <c r="D56" s="7" t="s">
        <v>30</v>
      </c>
      <c r="E56" s="55" t="s">
        <v>71</v>
      </c>
      <c r="F56" s="53">
        <v>200</v>
      </c>
      <c r="G56" s="56">
        <v>0.16</v>
      </c>
      <c r="H56" s="56">
        <v>0.16</v>
      </c>
      <c r="I56" s="57">
        <v>14.9</v>
      </c>
      <c r="J56" s="66">
        <v>62.69</v>
      </c>
      <c r="K56" s="44"/>
      <c r="L56" s="43">
        <v>6.32</v>
      </c>
    </row>
    <row r="57" spans="1:12" ht="16.5">
      <c r="A57" s="23"/>
      <c r="B57" s="15"/>
      <c r="C57" s="11"/>
      <c r="D57" s="7" t="s">
        <v>31</v>
      </c>
      <c r="E57" s="55" t="s">
        <v>46</v>
      </c>
      <c r="F57" s="53">
        <v>40</v>
      </c>
      <c r="G57" s="56">
        <v>3.16</v>
      </c>
      <c r="H57" s="57">
        <v>0.4</v>
      </c>
      <c r="I57" s="56">
        <v>19.32</v>
      </c>
      <c r="J57" s="75">
        <v>94</v>
      </c>
      <c r="K57" s="44"/>
      <c r="L57" s="43">
        <v>4.6399999999999997</v>
      </c>
    </row>
    <row r="58" spans="1:12" ht="16.5">
      <c r="A58" s="23"/>
      <c r="B58" s="15"/>
      <c r="C58" s="11"/>
      <c r="D58" s="7" t="s">
        <v>32</v>
      </c>
      <c r="E58" s="55" t="s">
        <v>53</v>
      </c>
      <c r="F58" s="53">
        <v>50</v>
      </c>
      <c r="G58" s="57">
        <v>3.3</v>
      </c>
      <c r="H58" s="57">
        <v>0.6</v>
      </c>
      <c r="I58" s="56">
        <v>19.82</v>
      </c>
      <c r="J58" s="75">
        <v>99</v>
      </c>
      <c r="K58" s="44"/>
      <c r="L58" s="43">
        <v>4.03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18">SUM(G52:G60)</f>
        <v>27.790000000000003</v>
      </c>
      <c r="H61" s="19">
        <f t="shared" ref="H61" si="19">SUM(H52:H60)</f>
        <v>25.64</v>
      </c>
      <c r="I61" s="19">
        <f t="shared" ref="I61" si="20">SUM(I52:I60)</f>
        <v>102.50999999999999</v>
      </c>
      <c r="J61" s="19">
        <f t="shared" ref="J61:L61" si="21">SUM(J52:J60)</f>
        <v>756.06</v>
      </c>
      <c r="K61" s="25"/>
      <c r="L61" s="19">
        <f t="shared" si="21"/>
        <v>83.719999999999985</v>
      </c>
    </row>
    <row r="62" spans="1:12" ht="15.75" customHeight="1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1310</v>
      </c>
      <c r="G62" s="32">
        <f t="shared" ref="G62" si="22">G51+G61</f>
        <v>50.78</v>
      </c>
      <c r="H62" s="32">
        <f t="shared" ref="H62" si="23">H51+H61</f>
        <v>45.32</v>
      </c>
      <c r="I62" s="32">
        <f t="shared" ref="I62" si="24">I51+I61</f>
        <v>185.83999999999997</v>
      </c>
      <c r="J62" s="32">
        <f t="shared" ref="J62:L62" si="25">J51+J61</f>
        <v>1366.36</v>
      </c>
      <c r="K62" s="32"/>
      <c r="L62" s="32">
        <f t="shared" si="25"/>
        <v>174.88</v>
      </c>
    </row>
    <row r="63" spans="1:12" ht="16.5">
      <c r="A63" s="20">
        <v>1</v>
      </c>
      <c r="B63" s="21">
        <v>4</v>
      </c>
      <c r="C63" s="22" t="s">
        <v>20</v>
      </c>
      <c r="D63" s="5" t="s">
        <v>21</v>
      </c>
      <c r="E63" s="55" t="s">
        <v>72</v>
      </c>
      <c r="F63" s="53">
        <v>95</v>
      </c>
      <c r="G63" s="56">
        <v>13.58</v>
      </c>
      <c r="H63" s="56">
        <v>10.57</v>
      </c>
      <c r="I63" s="56">
        <v>11.29</v>
      </c>
      <c r="J63" s="66">
        <v>192.29</v>
      </c>
      <c r="K63" s="41"/>
      <c r="L63" s="40">
        <v>27.99</v>
      </c>
    </row>
    <row r="64" spans="1:12" ht="16.5">
      <c r="A64" s="23"/>
      <c r="B64" s="15"/>
      <c r="C64" s="11"/>
      <c r="D64" s="6"/>
      <c r="E64" s="55" t="s">
        <v>73</v>
      </c>
      <c r="F64" s="53">
        <v>150</v>
      </c>
      <c r="G64" s="54">
        <v>6.31</v>
      </c>
      <c r="H64" s="59">
        <v>3.3</v>
      </c>
      <c r="I64" s="54">
        <v>28.57</v>
      </c>
      <c r="J64" s="65">
        <v>168.96</v>
      </c>
      <c r="K64" s="44"/>
      <c r="L64" s="43">
        <v>6.62</v>
      </c>
    </row>
    <row r="65" spans="1:12" ht="16.5">
      <c r="A65" s="23"/>
      <c r="B65" s="15"/>
      <c r="C65" s="11"/>
      <c r="D65" s="7" t="s">
        <v>22</v>
      </c>
      <c r="E65" s="55" t="s">
        <v>74</v>
      </c>
      <c r="F65" s="53">
        <v>200</v>
      </c>
      <c r="G65" s="56">
        <v>2.94</v>
      </c>
      <c r="H65" s="56">
        <v>3.24</v>
      </c>
      <c r="I65" s="56">
        <v>15.82</v>
      </c>
      <c r="J65" s="66">
        <v>105.04</v>
      </c>
      <c r="K65" s="44"/>
      <c r="L65" s="43">
        <v>13.53</v>
      </c>
    </row>
    <row r="66" spans="1:12" ht="16.5">
      <c r="A66" s="23"/>
      <c r="B66" s="15"/>
      <c r="C66" s="11"/>
      <c r="D66" s="7" t="s">
        <v>23</v>
      </c>
      <c r="E66" s="55" t="s">
        <v>46</v>
      </c>
      <c r="F66" s="53">
        <v>30</v>
      </c>
      <c r="G66" s="56">
        <v>2.37</v>
      </c>
      <c r="H66" s="57">
        <v>0.3</v>
      </c>
      <c r="I66" s="56">
        <v>14.49</v>
      </c>
      <c r="J66" s="72">
        <v>70.5</v>
      </c>
      <c r="K66" s="44"/>
      <c r="L66" s="43">
        <v>3.48</v>
      </c>
    </row>
    <row r="67" spans="1:12" ht="16.5">
      <c r="A67" s="23"/>
      <c r="B67" s="15"/>
      <c r="C67" s="11"/>
      <c r="D67" s="7" t="s">
        <v>24</v>
      </c>
      <c r="E67" s="55" t="s">
        <v>75</v>
      </c>
      <c r="F67" s="58">
        <v>100</v>
      </c>
      <c r="G67" s="59">
        <v>0.9</v>
      </c>
      <c r="H67" s="59">
        <v>0.2</v>
      </c>
      <c r="I67" s="59">
        <v>8.1</v>
      </c>
      <c r="J67" s="73">
        <v>43</v>
      </c>
      <c r="K67" s="44"/>
      <c r="L67" s="43">
        <v>17.399999999999999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575</v>
      </c>
      <c r="G70" s="19">
        <f t="shared" ref="G70" si="26">SUM(G63:G69)</f>
        <v>26.1</v>
      </c>
      <c r="H70" s="19">
        <f t="shared" ref="H70" si="27">SUM(H63:H69)</f>
        <v>17.61</v>
      </c>
      <c r="I70" s="19">
        <f t="shared" ref="I70" si="28">SUM(I63:I69)</f>
        <v>78.27</v>
      </c>
      <c r="J70" s="19">
        <f t="shared" ref="J70:L70" si="29">SUM(J63:J69)</f>
        <v>579.79</v>
      </c>
      <c r="K70" s="25"/>
      <c r="L70" s="19">
        <f t="shared" si="29"/>
        <v>81.02</v>
      </c>
    </row>
    <row r="71" spans="1:12" ht="16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76</v>
      </c>
      <c r="F71" s="53">
        <v>60</v>
      </c>
      <c r="G71" s="54">
        <v>1.05</v>
      </c>
      <c r="H71" s="54">
        <v>3.13</v>
      </c>
      <c r="I71" s="54">
        <v>5.64</v>
      </c>
      <c r="J71" s="65">
        <v>55.34</v>
      </c>
      <c r="K71" s="44"/>
      <c r="L71" s="43">
        <v>8.58</v>
      </c>
    </row>
    <row r="72" spans="1:12" ht="16.5">
      <c r="A72" s="23"/>
      <c r="B72" s="15"/>
      <c r="C72" s="11"/>
      <c r="D72" s="7" t="s">
        <v>27</v>
      </c>
      <c r="E72" s="55" t="s">
        <v>77</v>
      </c>
      <c r="F72" s="53">
        <v>210</v>
      </c>
      <c r="G72" s="56">
        <v>3.43</v>
      </c>
      <c r="H72" s="56">
        <v>5.32</v>
      </c>
      <c r="I72" s="56">
        <v>8.84</v>
      </c>
      <c r="J72" s="66">
        <v>97.54</v>
      </c>
      <c r="K72" s="44"/>
      <c r="L72" s="43">
        <v>9.01</v>
      </c>
    </row>
    <row r="73" spans="1:12" ht="16.5">
      <c r="A73" s="23"/>
      <c r="B73" s="15"/>
      <c r="C73" s="11"/>
      <c r="D73" s="7" t="s">
        <v>28</v>
      </c>
      <c r="E73" s="55" t="s">
        <v>78</v>
      </c>
      <c r="F73" s="53">
        <v>240</v>
      </c>
      <c r="G73" s="54">
        <v>22.42</v>
      </c>
      <c r="H73" s="54">
        <v>17.39</v>
      </c>
      <c r="I73" s="54">
        <v>49.08</v>
      </c>
      <c r="J73" s="65">
        <v>442.65</v>
      </c>
      <c r="K73" s="44"/>
      <c r="L73" s="43">
        <v>65.959999999999994</v>
      </c>
    </row>
    <row r="74" spans="1:12" ht="15">
      <c r="A74" s="23"/>
      <c r="B74" s="15"/>
      <c r="C74" s="11"/>
      <c r="D74" s="7" t="s">
        <v>29</v>
      </c>
      <c r="E74" s="60"/>
      <c r="F74" s="60"/>
      <c r="G74" s="60"/>
      <c r="H74" s="60"/>
      <c r="I74" s="60"/>
      <c r="J74" s="60"/>
      <c r="K74" s="44"/>
      <c r="L74" s="43"/>
    </row>
    <row r="75" spans="1:12" ht="16.5">
      <c r="A75" s="23"/>
      <c r="B75" s="15"/>
      <c r="C75" s="11"/>
      <c r="D75" s="7" t="s">
        <v>30</v>
      </c>
      <c r="E75" s="55" t="s">
        <v>79</v>
      </c>
      <c r="F75" s="53">
        <v>200</v>
      </c>
      <c r="G75" s="56">
        <v>0.59</v>
      </c>
      <c r="H75" s="56">
        <v>0.05</v>
      </c>
      <c r="I75" s="56">
        <v>18.579999999999998</v>
      </c>
      <c r="J75" s="66">
        <v>77.94</v>
      </c>
      <c r="K75" s="44"/>
      <c r="L75" s="43">
        <v>6.81</v>
      </c>
    </row>
    <row r="76" spans="1:12" ht="16.5">
      <c r="A76" s="23"/>
      <c r="B76" s="15"/>
      <c r="C76" s="11"/>
      <c r="D76" s="7" t="s">
        <v>31</v>
      </c>
      <c r="E76" s="55" t="s">
        <v>46</v>
      </c>
      <c r="F76" s="53">
        <v>30</v>
      </c>
      <c r="G76" s="56">
        <v>2.37</v>
      </c>
      <c r="H76" s="57">
        <v>0.3</v>
      </c>
      <c r="I76" s="56">
        <v>14.49</v>
      </c>
      <c r="J76" s="72">
        <v>70.5</v>
      </c>
      <c r="K76" s="44"/>
      <c r="L76" s="43">
        <v>3.48</v>
      </c>
    </row>
    <row r="77" spans="1:12" ht="16.5">
      <c r="A77" s="23"/>
      <c r="B77" s="15"/>
      <c r="C77" s="11"/>
      <c r="D77" s="7" t="s">
        <v>32</v>
      </c>
      <c r="E77" s="55" t="s">
        <v>53</v>
      </c>
      <c r="F77" s="53">
        <v>40</v>
      </c>
      <c r="G77" s="56">
        <v>2.64</v>
      </c>
      <c r="H77" s="56">
        <v>0.48</v>
      </c>
      <c r="I77" s="56">
        <v>15.86</v>
      </c>
      <c r="J77" s="72">
        <v>79.2</v>
      </c>
      <c r="K77" s="44"/>
      <c r="L77" s="43">
        <v>3.22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0">SUM(G71:G79)</f>
        <v>32.5</v>
      </c>
      <c r="H80" s="19">
        <f t="shared" ref="H80" si="31">SUM(H71:H79)</f>
        <v>26.67</v>
      </c>
      <c r="I80" s="19">
        <f t="shared" ref="I80" si="32">SUM(I71:I79)</f>
        <v>112.49</v>
      </c>
      <c r="J80" s="19">
        <f t="shared" ref="J80:L80" si="33">SUM(J71:J79)</f>
        <v>823.17000000000007</v>
      </c>
      <c r="K80" s="25"/>
      <c r="L80" s="19">
        <f t="shared" si="33"/>
        <v>97.06</v>
      </c>
    </row>
    <row r="81" spans="1:12" ht="15.75" customHeight="1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1355</v>
      </c>
      <c r="G81" s="32">
        <f t="shared" ref="G81" si="34">G70+G80</f>
        <v>58.6</v>
      </c>
      <c r="H81" s="32">
        <f t="shared" ref="H81" si="35">H70+H80</f>
        <v>44.28</v>
      </c>
      <c r="I81" s="32">
        <f t="shared" ref="I81" si="36">I70+I80</f>
        <v>190.76</v>
      </c>
      <c r="J81" s="32">
        <f t="shared" ref="J81:L81" si="37">J70+J80</f>
        <v>1402.96</v>
      </c>
      <c r="K81" s="32"/>
      <c r="L81" s="32">
        <f t="shared" si="37"/>
        <v>178.07999999999998</v>
      </c>
    </row>
    <row r="82" spans="1:12" ht="16.5">
      <c r="A82" s="20">
        <v>1</v>
      </c>
      <c r="B82" s="21">
        <v>5</v>
      </c>
      <c r="C82" s="22" t="s">
        <v>20</v>
      </c>
      <c r="D82" s="5" t="s">
        <v>21</v>
      </c>
      <c r="E82" s="55" t="s">
        <v>80</v>
      </c>
      <c r="F82" s="53">
        <v>135</v>
      </c>
      <c r="G82" s="56">
        <v>13.54</v>
      </c>
      <c r="H82" s="56">
        <v>18</v>
      </c>
      <c r="I82" s="56">
        <v>8.6300000000000008</v>
      </c>
      <c r="J82" s="66">
        <v>251.09</v>
      </c>
      <c r="K82" s="41"/>
      <c r="L82" s="40">
        <v>27.04</v>
      </c>
    </row>
    <row r="83" spans="1:12" ht="16.5">
      <c r="A83" s="23"/>
      <c r="B83" s="15"/>
      <c r="C83" s="11"/>
      <c r="D83" s="6"/>
      <c r="E83" s="55" t="s">
        <v>81</v>
      </c>
      <c r="F83" s="53">
        <v>30</v>
      </c>
      <c r="G83" s="56">
        <v>0.33</v>
      </c>
      <c r="H83" s="56">
        <v>0.06</v>
      </c>
      <c r="I83" s="56">
        <v>1.1399999999999999</v>
      </c>
      <c r="J83" s="72">
        <v>7.2</v>
      </c>
      <c r="K83" s="44"/>
      <c r="L83" s="43">
        <v>8.91</v>
      </c>
    </row>
    <row r="84" spans="1:12" ht="16.5">
      <c r="A84" s="23"/>
      <c r="B84" s="15"/>
      <c r="C84" s="11"/>
      <c r="D84" s="7" t="s">
        <v>22</v>
      </c>
      <c r="E84" s="55" t="s">
        <v>56</v>
      </c>
      <c r="F84" s="53">
        <v>200</v>
      </c>
      <c r="G84" s="56">
        <v>0.26</v>
      </c>
      <c r="H84" s="56">
        <v>0.03</v>
      </c>
      <c r="I84" s="56">
        <v>11.26</v>
      </c>
      <c r="J84" s="66">
        <v>47.79</v>
      </c>
      <c r="K84" s="44"/>
      <c r="L84" s="43">
        <v>2.83</v>
      </c>
    </row>
    <row r="85" spans="1:12" ht="16.5">
      <c r="A85" s="23"/>
      <c r="B85" s="15"/>
      <c r="C85" s="11"/>
      <c r="D85" s="7" t="s">
        <v>23</v>
      </c>
      <c r="E85" s="55" t="s">
        <v>46</v>
      </c>
      <c r="F85" s="53">
        <v>50</v>
      </c>
      <c r="G85" s="56">
        <v>3.95</v>
      </c>
      <c r="H85" s="57">
        <v>0.5</v>
      </c>
      <c r="I85" s="56">
        <v>24.15</v>
      </c>
      <c r="J85" s="72">
        <v>117.5</v>
      </c>
      <c r="K85" s="44"/>
      <c r="L85" s="43">
        <v>5.8</v>
      </c>
    </row>
    <row r="86" spans="1:12" ht="16.5">
      <c r="A86" s="23"/>
      <c r="B86" s="15"/>
      <c r="C86" s="11"/>
      <c r="D86" s="7" t="s">
        <v>24</v>
      </c>
      <c r="E86" s="55" t="s">
        <v>82</v>
      </c>
      <c r="F86" s="53">
        <v>100</v>
      </c>
      <c r="G86" s="57">
        <v>1.5</v>
      </c>
      <c r="H86" s="57">
        <v>0.5</v>
      </c>
      <c r="I86" s="53">
        <v>21</v>
      </c>
      <c r="J86" s="75">
        <v>96</v>
      </c>
      <c r="K86" s="44"/>
      <c r="L86" s="43">
        <v>18.22</v>
      </c>
    </row>
    <row r="87" spans="1:12" ht="15">
      <c r="A87" s="23"/>
      <c r="B87" s="15"/>
      <c r="C87" s="11"/>
      <c r="D87" s="6"/>
      <c r="E87" s="42" t="s">
        <v>42</v>
      </c>
      <c r="F87" s="43">
        <v>10</v>
      </c>
      <c r="G87" s="43">
        <v>8.3000000000000007</v>
      </c>
      <c r="H87" s="43">
        <v>7.84</v>
      </c>
      <c r="I87" s="43">
        <v>0.1</v>
      </c>
      <c r="J87" s="43">
        <v>75</v>
      </c>
      <c r="K87" s="44"/>
      <c r="L87" s="43">
        <v>4.05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38">SUM(G82:G88)</f>
        <v>27.88</v>
      </c>
      <c r="H89" s="19">
        <f t="shared" ref="H89" si="39">SUM(H82:H88)</f>
        <v>26.93</v>
      </c>
      <c r="I89" s="19">
        <f t="shared" ref="I89" si="40">SUM(I82:I88)</f>
        <v>66.28</v>
      </c>
      <c r="J89" s="19">
        <f t="shared" ref="J89:L89" si="41">SUM(J82:J88)</f>
        <v>594.58000000000004</v>
      </c>
      <c r="K89" s="25"/>
      <c r="L89" s="19">
        <f t="shared" si="41"/>
        <v>66.849999999999994</v>
      </c>
    </row>
    <row r="90" spans="1:12" ht="16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83</v>
      </c>
      <c r="F90" s="53">
        <v>60</v>
      </c>
      <c r="G90" s="54">
        <v>1.1200000000000001</v>
      </c>
      <c r="H90" s="54">
        <v>2.34</v>
      </c>
      <c r="I90" s="54">
        <v>6.77</v>
      </c>
      <c r="J90" s="65">
        <v>52.44</v>
      </c>
      <c r="K90" s="44"/>
      <c r="L90" s="43">
        <v>10.83</v>
      </c>
    </row>
    <row r="91" spans="1:12" ht="33">
      <c r="A91" s="23"/>
      <c r="B91" s="15"/>
      <c r="C91" s="11"/>
      <c r="D91" s="7" t="s">
        <v>27</v>
      </c>
      <c r="E91" s="55" t="s">
        <v>84</v>
      </c>
      <c r="F91" s="53">
        <v>200</v>
      </c>
      <c r="G91" s="56">
        <v>3.69</v>
      </c>
      <c r="H91" s="56">
        <v>3.92</v>
      </c>
      <c r="I91" s="56">
        <v>13.36</v>
      </c>
      <c r="J91" s="66">
        <v>103.98</v>
      </c>
      <c r="K91" s="44"/>
      <c r="L91" s="43">
        <v>9.18</v>
      </c>
    </row>
    <row r="92" spans="1:12" ht="16.5">
      <c r="A92" s="23"/>
      <c r="B92" s="15"/>
      <c r="C92" s="11"/>
      <c r="D92" s="7" t="s">
        <v>28</v>
      </c>
      <c r="E92" s="55" t="s">
        <v>85</v>
      </c>
      <c r="F92" s="58">
        <v>90</v>
      </c>
      <c r="G92" s="54">
        <v>15.73</v>
      </c>
      <c r="H92" s="54">
        <v>11.68</v>
      </c>
      <c r="I92" s="54">
        <v>13.55</v>
      </c>
      <c r="J92" s="65">
        <v>219.94</v>
      </c>
      <c r="K92" s="44"/>
      <c r="L92" s="43">
        <v>29.76</v>
      </c>
    </row>
    <row r="93" spans="1:12" ht="16.5">
      <c r="A93" s="23"/>
      <c r="B93" s="15"/>
      <c r="C93" s="11"/>
      <c r="D93" s="7" t="s">
        <v>29</v>
      </c>
      <c r="E93" s="55" t="s">
        <v>86</v>
      </c>
      <c r="F93" s="58">
        <v>150</v>
      </c>
      <c r="G93" s="54">
        <v>3.37</v>
      </c>
      <c r="H93" s="59">
        <v>5.5</v>
      </c>
      <c r="I93" s="54">
        <v>20.82</v>
      </c>
      <c r="J93" s="65">
        <v>147.34</v>
      </c>
      <c r="K93" s="44"/>
      <c r="L93" s="43">
        <v>10.73</v>
      </c>
    </row>
    <row r="94" spans="1:12" ht="16.5">
      <c r="A94" s="23"/>
      <c r="B94" s="15"/>
      <c r="C94" s="11"/>
      <c r="D94" s="7" t="s">
        <v>30</v>
      </c>
      <c r="E94" s="55" t="s">
        <v>87</v>
      </c>
      <c r="F94" s="58">
        <v>200</v>
      </c>
      <c r="G94" s="59">
        <v>0.2</v>
      </c>
      <c r="H94" s="54">
        <v>0.08</v>
      </c>
      <c r="I94" s="54">
        <v>12.44</v>
      </c>
      <c r="J94" s="65">
        <v>52.69</v>
      </c>
      <c r="K94" s="44"/>
      <c r="L94" s="43">
        <v>10.83</v>
      </c>
    </row>
    <row r="95" spans="1:12" ht="16.5">
      <c r="A95" s="23"/>
      <c r="B95" s="15"/>
      <c r="C95" s="11"/>
      <c r="D95" s="7" t="s">
        <v>31</v>
      </c>
      <c r="E95" s="55" t="s">
        <v>46</v>
      </c>
      <c r="F95" s="58">
        <v>40</v>
      </c>
      <c r="G95" s="54">
        <v>3.16</v>
      </c>
      <c r="H95" s="59">
        <v>0.4</v>
      </c>
      <c r="I95" s="54">
        <v>19.32</v>
      </c>
      <c r="J95" s="73">
        <v>94</v>
      </c>
      <c r="K95" s="44"/>
      <c r="L95" s="43">
        <v>4.6399999999999997</v>
      </c>
    </row>
    <row r="96" spans="1:12" ht="16.5">
      <c r="A96" s="23"/>
      <c r="B96" s="15"/>
      <c r="C96" s="11"/>
      <c r="D96" s="7" t="s">
        <v>32</v>
      </c>
      <c r="E96" s="55" t="s">
        <v>53</v>
      </c>
      <c r="F96" s="58">
        <v>50</v>
      </c>
      <c r="G96" s="59">
        <v>3.3</v>
      </c>
      <c r="H96" s="59">
        <v>0.6</v>
      </c>
      <c r="I96" s="54">
        <v>19.82</v>
      </c>
      <c r="J96" s="73">
        <v>99</v>
      </c>
      <c r="K96" s="44"/>
      <c r="L96" s="43">
        <v>4.03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2">SUM(G90:G98)</f>
        <v>30.57</v>
      </c>
      <c r="H99" s="19">
        <f t="shared" ref="H99" si="43">SUM(H90:H98)</f>
        <v>24.519999999999996</v>
      </c>
      <c r="I99" s="19">
        <f t="shared" ref="I99" si="44">SUM(I90:I98)</f>
        <v>106.07999999999998</v>
      </c>
      <c r="J99" s="19">
        <f t="shared" ref="J99:L99" si="45">SUM(J90:J98)</f>
        <v>769.3900000000001</v>
      </c>
      <c r="K99" s="25"/>
      <c r="L99" s="19">
        <f t="shared" si="45"/>
        <v>80</v>
      </c>
    </row>
    <row r="100" spans="1:12" ht="15.75" customHeight="1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1315</v>
      </c>
      <c r="G100" s="32">
        <f t="shared" ref="G100" si="46">G89+G99</f>
        <v>58.45</v>
      </c>
      <c r="H100" s="32">
        <f t="shared" ref="H100" si="47">H89+H99</f>
        <v>51.449999999999996</v>
      </c>
      <c r="I100" s="32">
        <f t="shared" ref="I100" si="48">I89+I99</f>
        <v>172.35999999999999</v>
      </c>
      <c r="J100" s="32">
        <f t="shared" ref="J100:L100" si="49">J89+J99</f>
        <v>1363.9700000000003</v>
      </c>
      <c r="K100" s="32"/>
      <c r="L100" s="32">
        <f t="shared" si="49"/>
        <v>146.85</v>
      </c>
    </row>
    <row r="101" spans="1:12" ht="16.5">
      <c r="A101" s="20">
        <v>2</v>
      </c>
      <c r="B101" s="21">
        <v>1</v>
      </c>
      <c r="C101" s="22" t="s">
        <v>20</v>
      </c>
      <c r="D101" s="5" t="s">
        <v>21</v>
      </c>
      <c r="E101" s="55" t="s">
        <v>88</v>
      </c>
      <c r="F101" s="53">
        <v>150</v>
      </c>
      <c r="G101" s="56">
        <v>5.69</v>
      </c>
      <c r="H101" s="56">
        <v>6.38</v>
      </c>
      <c r="I101" s="56">
        <v>26.61</v>
      </c>
      <c r="J101" s="66">
        <v>187.04</v>
      </c>
      <c r="K101" s="41"/>
      <c r="L101" s="40">
        <v>10.33</v>
      </c>
    </row>
    <row r="102" spans="1:12" ht="16.5">
      <c r="A102" s="23"/>
      <c r="B102" s="15"/>
      <c r="C102" s="11"/>
      <c r="D102" s="6"/>
      <c r="E102" s="55" t="s">
        <v>44</v>
      </c>
      <c r="F102" s="53">
        <v>40</v>
      </c>
      <c r="G102" s="56">
        <v>5.08</v>
      </c>
      <c r="H102" s="57">
        <v>4.5999999999999996</v>
      </c>
      <c r="I102" s="56">
        <v>0.28000000000000003</v>
      </c>
      <c r="J102" s="72">
        <v>62.8</v>
      </c>
      <c r="K102" s="44"/>
      <c r="L102" s="43">
        <v>8.33</v>
      </c>
    </row>
    <row r="103" spans="1:12" ht="16.5">
      <c r="A103" s="23"/>
      <c r="B103" s="15"/>
      <c r="C103" s="11"/>
      <c r="D103" s="7" t="s">
        <v>22</v>
      </c>
      <c r="E103" s="55" t="s">
        <v>45</v>
      </c>
      <c r="F103" s="53">
        <v>200</v>
      </c>
      <c r="G103" s="56">
        <v>3.87</v>
      </c>
      <c r="H103" s="57">
        <v>3.8</v>
      </c>
      <c r="I103" s="56">
        <v>16.09</v>
      </c>
      <c r="J103" s="66">
        <v>115.45</v>
      </c>
      <c r="K103" s="44"/>
      <c r="L103" s="43">
        <v>11.75</v>
      </c>
    </row>
    <row r="104" spans="1:12" ht="16.5">
      <c r="A104" s="23"/>
      <c r="B104" s="15"/>
      <c r="C104" s="11"/>
      <c r="D104" s="7" t="s">
        <v>23</v>
      </c>
      <c r="E104" s="55" t="s">
        <v>46</v>
      </c>
      <c r="F104" s="53">
        <v>30</v>
      </c>
      <c r="G104" s="56">
        <v>2.37</v>
      </c>
      <c r="H104" s="57">
        <v>0.3</v>
      </c>
      <c r="I104" s="56">
        <v>14.49</v>
      </c>
      <c r="J104" s="72">
        <v>70.5</v>
      </c>
      <c r="K104" s="44"/>
      <c r="L104" s="43">
        <v>3.48</v>
      </c>
    </row>
    <row r="105" spans="1:12" ht="16.5">
      <c r="A105" s="23"/>
      <c r="B105" s="15"/>
      <c r="C105" s="11"/>
      <c r="D105" s="7" t="s">
        <v>24</v>
      </c>
      <c r="E105" s="55" t="s">
        <v>47</v>
      </c>
      <c r="F105" s="58">
        <v>100</v>
      </c>
      <c r="G105" s="59">
        <v>0.4</v>
      </c>
      <c r="H105" s="59">
        <v>0.4</v>
      </c>
      <c r="I105" s="59">
        <v>9.8000000000000007</v>
      </c>
      <c r="J105" s="73">
        <v>47</v>
      </c>
      <c r="K105" s="44"/>
      <c r="L105" s="43">
        <v>12.33</v>
      </c>
    </row>
    <row r="106" spans="1:12" ht="16.5">
      <c r="A106" s="23"/>
      <c r="B106" s="15"/>
      <c r="C106" s="11"/>
      <c r="D106" s="6"/>
      <c r="E106" s="55" t="s">
        <v>48</v>
      </c>
      <c r="F106" s="53">
        <v>15</v>
      </c>
      <c r="G106" s="56">
        <v>3.48</v>
      </c>
      <c r="H106" s="56">
        <v>4.43</v>
      </c>
      <c r="I106" s="61"/>
      <c r="J106" s="72">
        <v>54.6</v>
      </c>
      <c r="K106" s="44"/>
      <c r="L106" s="43">
        <v>10.71</v>
      </c>
    </row>
    <row r="107" spans="1:12" ht="15">
      <c r="A107" s="23"/>
      <c r="B107" s="15"/>
      <c r="C107" s="11"/>
      <c r="D107" s="6"/>
      <c r="E107" s="60"/>
      <c r="F107" s="60"/>
      <c r="G107" s="60"/>
      <c r="H107" s="60"/>
      <c r="I107" s="60"/>
      <c r="J107" s="60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SUM(F102:F106)</f>
        <v>385</v>
      </c>
      <c r="G108" s="19">
        <f>SUM(G102:G106)</f>
        <v>15.200000000000001</v>
      </c>
      <c r="H108" s="19">
        <f>SUM(H102:H106)</f>
        <v>13.53</v>
      </c>
      <c r="I108" s="19">
        <f>SUM(I102:I106)</f>
        <v>40.659999999999997</v>
      </c>
      <c r="J108" s="19">
        <f>SUM(J102:J106)</f>
        <v>350.35</v>
      </c>
      <c r="K108" s="25"/>
      <c r="L108" s="19">
        <f t="shared" ref="L108" si="50">SUM(L101:L107)</f>
        <v>56.93</v>
      </c>
    </row>
    <row r="109" spans="1:12" ht="16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89</v>
      </c>
      <c r="F109" s="53">
        <v>60</v>
      </c>
      <c r="G109" s="54">
        <v>0.69</v>
      </c>
      <c r="H109" s="54">
        <v>3.13</v>
      </c>
      <c r="I109" s="54">
        <v>4.33</v>
      </c>
      <c r="J109" s="65">
        <v>49.43</v>
      </c>
      <c r="K109" s="44"/>
      <c r="L109" s="43">
        <v>6.25</v>
      </c>
    </row>
    <row r="110" spans="1:12" ht="33">
      <c r="A110" s="23"/>
      <c r="B110" s="15"/>
      <c r="C110" s="11"/>
      <c r="D110" s="7" t="s">
        <v>27</v>
      </c>
      <c r="E110" s="55" t="s">
        <v>90</v>
      </c>
      <c r="F110" s="53">
        <v>210</v>
      </c>
      <c r="G110" s="54">
        <v>3.46</v>
      </c>
      <c r="H110" s="54">
        <v>7.25</v>
      </c>
      <c r="I110" s="54">
        <v>7.74</v>
      </c>
      <c r="J110" s="65">
        <v>110.63</v>
      </c>
      <c r="K110" s="44"/>
      <c r="L110" s="43">
        <v>9.7899999999999991</v>
      </c>
    </row>
    <row r="111" spans="1:12" ht="16.5">
      <c r="A111" s="23"/>
      <c r="B111" s="15"/>
      <c r="C111" s="11"/>
      <c r="D111" s="7" t="s">
        <v>28</v>
      </c>
      <c r="E111" s="55" t="s">
        <v>91</v>
      </c>
      <c r="F111" s="58">
        <v>90</v>
      </c>
      <c r="G111" s="54">
        <v>13.41</v>
      </c>
      <c r="H111" s="54">
        <v>14.54</v>
      </c>
      <c r="I111" s="54">
        <v>2.81</v>
      </c>
      <c r="J111" s="65">
        <v>199.94</v>
      </c>
      <c r="K111" s="44"/>
      <c r="L111" s="43">
        <v>37.01</v>
      </c>
    </row>
    <row r="112" spans="1:12" ht="16.5">
      <c r="A112" s="23"/>
      <c r="B112" s="15"/>
      <c r="C112" s="11"/>
      <c r="D112" s="7" t="s">
        <v>29</v>
      </c>
      <c r="E112" s="55" t="s">
        <v>73</v>
      </c>
      <c r="F112" s="58">
        <v>150</v>
      </c>
      <c r="G112" s="54">
        <v>6.31</v>
      </c>
      <c r="H112" s="59">
        <v>3.3</v>
      </c>
      <c r="I112" s="54">
        <v>28.57</v>
      </c>
      <c r="J112" s="65">
        <v>168.96</v>
      </c>
      <c r="K112" s="44"/>
      <c r="L112" s="43">
        <v>6.62</v>
      </c>
    </row>
    <row r="113" spans="1:12" ht="16.5">
      <c r="A113" s="23"/>
      <c r="B113" s="15"/>
      <c r="C113" s="11"/>
      <c r="D113" s="7" t="s">
        <v>30</v>
      </c>
      <c r="E113" s="55" t="s">
        <v>52</v>
      </c>
      <c r="F113" s="62">
        <v>200</v>
      </c>
      <c r="G113" s="62">
        <v>1</v>
      </c>
      <c r="H113" s="63">
        <v>0.2</v>
      </c>
      <c r="I113" s="63">
        <v>20.2</v>
      </c>
      <c r="J113" s="67">
        <v>92</v>
      </c>
      <c r="K113" s="44"/>
      <c r="L113" s="43">
        <v>20.16</v>
      </c>
    </row>
    <row r="114" spans="1:12" ht="16.5">
      <c r="A114" s="23"/>
      <c r="B114" s="15"/>
      <c r="C114" s="11"/>
      <c r="D114" s="7" t="s">
        <v>31</v>
      </c>
      <c r="E114" s="55" t="s">
        <v>46</v>
      </c>
      <c r="F114" s="62">
        <v>40</v>
      </c>
      <c r="G114" s="64">
        <v>3.16</v>
      </c>
      <c r="H114" s="63">
        <v>0.4</v>
      </c>
      <c r="I114" s="64">
        <v>19.32</v>
      </c>
      <c r="J114" s="67">
        <v>94</v>
      </c>
      <c r="K114" s="44"/>
      <c r="L114" s="43">
        <v>4.6399999999999997</v>
      </c>
    </row>
    <row r="115" spans="1:12" ht="16.5">
      <c r="A115" s="23"/>
      <c r="B115" s="15"/>
      <c r="C115" s="11"/>
      <c r="D115" s="7" t="s">
        <v>32</v>
      </c>
      <c r="E115" s="55" t="s">
        <v>53</v>
      </c>
      <c r="F115" s="62">
        <v>50</v>
      </c>
      <c r="G115" s="63">
        <v>3.3</v>
      </c>
      <c r="H115" s="63">
        <v>0.6</v>
      </c>
      <c r="I115" s="64">
        <v>19.82</v>
      </c>
      <c r="J115" s="67">
        <v>99</v>
      </c>
      <c r="K115" s="44"/>
      <c r="L115" s="43">
        <v>4.03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1">SUM(G109:G117)</f>
        <v>31.330000000000002</v>
      </c>
      <c r="H118" s="19">
        <f t="shared" si="51"/>
        <v>29.419999999999998</v>
      </c>
      <c r="I118" s="19">
        <f t="shared" si="51"/>
        <v>102.78999999999999</v>
      </c>
      <c r="J118" s="19">
        <f t="shared" si="51"/>
        <v>813.96</v>
      </c>
      <c r="K118" s="25"/>
      <c r="L118" s="19">
        <f t="shared" ref="L118" si="52">SUM(L109:L117)</f>
        <v>88.5</v>
      </c>
    </row>
    <row r="119" spans="1:12" ht="1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1185</v>
      </c>
      <c r="G119" s="32">
        <f t="shared" ref="G119" si="53">G108+G118</f>
        <v>46.53</v>
      </c>
      <c r="H119" s="32">
        <f t="shared" ref="H119" si="54">H108+H118</f>
        <v>42.949999999999996</v>
      </c>
      <c r="I119" s="32">
        <f t="shared" ref="I119" si="55">I108+I118</f>
        <v>143.44999999999999</v>
      </c>
      <c r="J119" s="32">
        <f t="shared" ref="J119:L119" si="56">J108+J118</f>
        <v>1164.31</v>
      </c>
      <c r="K119" s="32"/>
      <c r="L119" s="32">
        <f t="shared" si="56"/>
        <v>145.43</v>
      </c>
    </row>
    <row r="120" spans="1:12" ht="16.5">
      <c r="A120" s="14">
        <v>2</v>
      </c>
      <c r="B120" s="15">
        <v>2</v>
      </c>
      <c r="C120" s="22" t="s">
        <v>20</v>
      </c>
      <c r="D120" s="5" t="s">
        <v>21</v>
      </c>
      <c r="E120" s="68" t="s">
        <v>92</v>
      </c>
      <c r="F120" s="69">
        <v>90</v>
      </c>
      <c r="G120" s="76">
        <v>12.9</v>
      </c>
      <c r="H120" s="70">
        <v>10.32</v>
      </c>
      <c r="I120" s="70">
        <v>1.72</v>
      </c>
      <c r="J120" s="71">
        <v>151.47999999999999</v>
      </c>
      <c r="K120" s="41"/>
      <c r="L120" s="40">
        <v>55.31</v>
      </c>
    </row>
    <row r="121" spans="1:12" ht="16.5">
      <c r="A121" s="14"/>
      <c r="B121" s="15"/>
      <c r="C121" s="11"/>
      <c r="D121" s="6"/>
      <c r="E121" s="55" t="s">
        <v>61</v>
      </c>
      <c r="F121" s="53">
        <v>150</v>
      </c>
      <c r="G121" s="56">
        <v>5.53</v>
      </c>
      <c r="H121" s="56">
        <v>4.78</v>
      </c>
      <c r="I121" s="56">
        <v>35.29</v>
      </c>
      <c r="J121" s="72">
        <v>206.4</v>
      </c>
      <c r="K121" s="44"/>
      <c r="L121" s="43">
        <v>9.43</v>
      </c>
    </row>
    <row r="122" spans="1:12" ht="16.5">
      <c r="A122" s="14"/>
      <c r="B122" s="15"/>
      <c r="C122" s="11"/>
      <c r="D122" s="7" t="s">
        <v>22</v>
      </c>
      <c r="E122" s="55" t="s">
        <v>65</v>
      </c>
      <c r="F122" s="53">
        <v>200</v>
      </c>
      <c r="G122" s="57">
        <v>0.2</v>
      </c>
      <c r="H122" s="56">
        <v>0.02</v>
      </c>
      <c r="I122" s="56">
        <v>11.05</v>
      </c>
      <c r="J122" s="66">
        <v>45.41</v>
      </c>
      <c r="K122" s="44"/>
      <c r="L122" s="43">
        <v>1.72</v>
      </c>
    </row>
    <row r="123" spans="1:12" ht="16.5">
      <c r="A123" s="14"/>
      <c r="B123" s="15"/>
      <c r="C123" s="11"/>
      <c r="D123" s="7" t="s">
        <v>23</v>
      </c>
      <c r="E123" s="55" t="s">
        <v>46</v>
      </c>
      <c r="F123" s="53">
        <v>30</v>
      </c>
      <c r="G123" s="56">
        <v>2.37</v>
      </c>
      <c r="H123" s="57">
        <v>0.3</v>
      </c>
      <c r="I123" s="56">
        <v>14.49</v>
      </c>
      <c r="J123" s="72">
        <v>70.5</v>
      </c>
      <c r="K123" s="44"/>
      <c r="L123" s="43">
        <v>3.48</v>
      </c>
    </row>
    <row r="124" spans="1:12" ht="16.5">
      <c r="A124" s="14"/>
      <c r="B124" s="15"/>
      <c r="C124" s="11"/>
      <c r="D124" s="7" t="s">
        <v>24</v>
      </c>
      <c r="E124" s="55" t="s">
        <v>57</v>
      </c>
      <c r="F124" s="58">
        <v>100</v>
      </c>
      <c r="G124" s="59">
        <v>0.4</v>
      </c>
      <c r="H124" s="59">
        <v>0.3</v>
      </c>
      <c r="I124" s="59">
        <v>10.3</v>
      </c>
      <c r="J124" s="73">
        <v>47</v>
      </c>
      <c r="K124" s="44"/>
      <c r="L124" s="43">
        <v>23.33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57">SUM(G120:G126)</f>
        <v>21.4</v>
      </c>
      <c r="H127" s="19">
        <f t="shared" si="57"/>
        <v>15.720000000000002</v>
      </c>
      <c r="I127" s="19">
        <f t="shared" si="57"/>
        <v>72.850000000000009</v>
      </c>
      <c r="J127" s="19">
        <f t="shared" si="57"/>
        <v>520.79</v>
      </c>
      <c r="K127" s="25"/>
      <c r="L127" s="19">
        <f t="shared" ref="L127" si="58">SUM(L120:L126)</f>
        <v>93.27000000000001</v>
      </c>
    </row>
    <row r="128" spans="1:12" ht="3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93</v>
      </c>
      <c r="F128" s="53">
        <v>60</v>
      </c>
      <c r="G128" s="56">
        <v>1.04</v>
      </c>
      <c r="H128" s="56">
        <v>3.15</v>
      </c>
      <c r="I128" s="56">
        <v>5.86</v>
      </c>
      <c r="J128" s="66">
        <v>56.35</v>
      </c>
      <c r="K128" s="44"/>
      <c r="L128" s="43">
        <v>9.42</v>
      </c>
    </row>
    <row r="129" spans="1:12" ht="16.5">
      <c r="A129" s="14"/>
      <c r="B129" s="15"/>
      <c r="C129" s="11"/>
      <c r="D129" s="7" t="s">
        <v>27</v>
      </c>
      <c r="E129" s="55" t="s">
        <v>94</v>
      </c>
      <c r="F129" s="53">
        <v>200</v>
      </c>
      <c r="G129" s="54">
        <v>5.36</v>
      </c>
      <c r="H129" s="54">
        <v>6.49</v>
      </c>
      <c r="I129" s="54">
        <v>13.97</v>
      </c>
      <c r="J129" s="65">
        <v>136.03</v>
      </c>
      <c r="K129" s="44"/>
      <c r="L129" s="43">
        <v>8.93</v>
      </c>
    </row>
    <row r="130" spans="1:12" ht="16.5">
      <c r="A130" s="14"/>
      <c r="B130" s="15"/>
      <c r="C130" s="11"/>
      <c r="D130" s="7" t="s">
        <v>28</v>
      </c>
      <c r="E130" s="55" t="s">
        <v>95</v>
      </c>
      <c r="F130" s="53">
        <v>240</v>
      </c>
      <c r="G130" s="56">
        <v>21.85</v>
      </c>
      <c r="H130" s="56">
        <v>15.73</v>
      </c>
      <c r="I130" s="56">
        <v>30.54</v>
      </c>
      <c r="J130" s="66">
        <v>347.77</v>
      </c>
      <c r="K130" s="44"/>
      <c r="L130" s="43">
        <v>41.58</v>
      </c>
    </row>
    <row r="131" spans="1:12" ht="15">
      <c r="A131" s="14"/>
      <c r="B131" s="15"/>
      <c r="C131" s="11"/>
      <c r="D131" s="7" t="s">
        <v>29</v>
      </c>
      <c r="E131" s="60"/>
      <c r="F131" s="60"/>
      <c r="G131" s="60"/>
      <c r="H131" s="60"/>
      <c r="I131" s="60"/>
      <c r="J131" s="60"/>
      <c r="K131" s="44"/>
      <c r="L131" s="43"/>
    </row>
    <row r="132" spans="1:12" ht="16.5">
      <c r="A132" s="14"/>
      <c r="B132" s="15"/>
      <c r="C132" s="11"/>
      <c r="D132" s="7" t="s">
        <v>30</v>
      </c>
      <c r="E132" s="55" t="s">
        <v>79</v>
      </c>
      <c r="F132" s="58">
        <v>200</v>
      </c>
      <c r="G132" s="54">
        <v>0.59</v>
      </c>
      <c r="H132" s="54">
        <v>0.05</v>
      </c>
      <c r="I132" s="54">
        <v>18.579999999999998</v>
      </c>
      <c r="J132" s="65">
        <v>77.94</v>
      </c>
      <c r="K132" s="44"/>
      <c r="L132" s="43">
        <v>6.81</v>
      </c>
    </row>
    <row r="133" spans="1:12" ht="16.5">
      <c r="A133" s="14"/>
      <c r="B133" s="15"/>
      <c r="C133" s="11"/>
      <c r="D133" s="7" t="s">
        <v>31</v>
      </c>
      <c r="E133" s="55" t="s">
        <v>46</v>
      </c>
      <c r="F133" s="58">
        <v>40</v>
      </c>
      <c r="G133" s="54">
        <v>3.16</v>
      </c>
      <c r="H133" s="59">
        <v>0.4</v>
      </c>
      <c r="I133" s="54">
        <v>19.32</v>
      </c>
      <c r="J133" s="73">
        <v>94</v>
      </c>
      <c r="K133" s="44"/>
      <c r="L133" s="43">
        <v>4.6399999999999997</v>
      </c>
    </row>
    <row r="134" spans="1:12" ht="16.5">
      <c r="A134" s="14"/>
      <c r="B134" s="15"/>
      <c r="C134" s="11"/>
      <c r="D134" s="7" t="s">
        <v>32</v>
      </c>
      <c r="E134" s="55" t="s">
        <v>53</v>
      </c>
      <c r="F134" s="58">
        <v>50</v>
      </c>
      <c r="G134" s="59">
        <v>3.3</v>
      </c>
      <c r="H134" s="59">
        <v>0.6</v>
      </c>
      <c r="I134" s="54">
        <v>19.82</v>
      </c>
      <c r="J134" s="73">
        <v>99</v>
      </c>
      <c r="K134" s="44"/>
      <c r="L134" s="43">
        <v>4.03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9">SUM(G128:G136)</f>
        <v>35.299999999999997</v>
      </c>
      <c r="H137" s="19">
        <f t="shared" si="59"/>
        <v>26.42</v>
      </c>
      <c r="I137" s="19">
        <f t="shared" si="59"/>
        <v>108.09</v>
      </c>
      <c r="J137" s="19">
        <f t="shared" si="59"/>
        <v>811.08999999999992</v>
      </c>
      <c r="K137" s="25"/>
      <c r="L137" s="19">
        <f t="shared" ref="L137" si="60">SUM(L128:L136)</f>
        <v>75.41</v>
      </c>
    </row>
    <row r="138" spans="1:12" ht="15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1360</v>
      </c>
      <c r="G138" s="32">
        <f t="shared" ref="G138" si="61">G127+G137</f>
        <v>56.699999999999996</v>
      </c>
      <c r="H138" s="32">
        <f t="shared" ref="H138" si="62">H127+H137</f>
        <v>42.14</v>
      </c>
      <c r="I138" s="32">
        <f t="shared" ref="I138" si="63">I127+I137</f>
        <v>180.94</v>
      </c>
      <c r="J138" s="32">
        <f t="shared" ref="J138:L138" si="64">J127+J137</f>
        <v>1331.8799999999999</v>
      </c>
      <c r="K138" s="32"/>
      <c r="L138" s="32">
        <f t="shared" si="64"/>
        <v>168.68</v>
      </c>
    </row>
    <row r="139" spans="1:12" ht="33">
      <c r="A139" s="20">
        <v>2</v>
      </c>
      <c r="B139" s="21">
        <v>3</v>
      </c>
      <c r="C139" s="22" t="s">
        <v>20</v>
      </c>
      <c r="D139" s="5" t="s">
        <v>21</v>
      </c>
      <c r="E139" s="55" t="s">
        <v>96</v>
      </c>
      <c r="F139" s="62">
        <v>200</v>
      </c>
      <c r="G139" s="64">
        <v>22.44</v>
      </c>
      <c r="H139" s="64">
        <v>9.59</v>
      </c>
      <c r="I139" s="64">
        <v>43.82</v>
      </c>
      <c r="J139" s="77">
        <v>354.54</v>
      </c>
      <c r="K139" s="41"/>
      <c r="L139" s="40">
        <v>36.630000000000003</v>
      </c>
    </row>
    <row r="140" spans="1:12" ht="16.5">
      <c r="A140" s="23"/>
      <c r="B140" s="15"/>
      <c r="C140" s="11"/>
      <c r="D140" s="6"/>
      <c r="E140" s="55" t="s">
        <v>63</v>
      </c>
      <c r="F140" s="53">
        <v>10</v>
      </c>
      <c r="G140" s="56">
        <v>0.05</v>
      </c>
      <c r="H140" s="56">
        <v>8.25</v>
      </c>
      <c r="I140" s="56">
        <v>0.08</v>
      </c>
      <c r="J140" s="72">
        <v>74.8</v>
      </c>
      <c r="K140" s="44"/>
      <c r="L140" s="43">
        <v>8.1</v>
      </c>
    </row>
    <row r="141" spans="1:12" ht="16.5">
      <c r="A141" s="23"/>
      <c r="B141" s="15"/>
      <c r="C141" s="11"/>
      <c r="D141" s="7" t="s">
        <v>22</v>
      </c>
      <c r="E141" s="55" t="s">
        <v>56</v>
      </c>
      <c r="F141" s="62">
        <v>200</v>
      </c>
      <c r="G141" s="64">
        <v>0.26</v>
      </c>
      <c r="H141" s="64">
        <v>0.03</v>
      </c>
      <c r="I141" s="64">
        <v>11.26</v>
      </c>
      <c r="J141" s="77">
        <v>47.79</v>
      </c>
      <c r="K141" s="44"/>
      <c r="L141" s="43">
        <v>2.83</v>
      </c>
    </row>
    <row r="142" spans="1:12" ht="15.75" customHeight="1">
      <c r="A142" s="23"/>
      <c r="B142" s="15"/>
      <c r="C142" s="11"/>
      <c r="D142" s="7" t="s">
        <v>23</v>
      </c>
      <c r="E142" s="55" t="s">
        <v>46</v>
      </c>
      <c r="F142" s="62">
        <v>30</v>
      </c>
      <c r="G142" s="64">
        <v>2.37</v>
      </c>
      <c r="H142" s="63">
        <v>0.3</v>
      </c>
      <c r="I142" s="64">
        <v>14.49</v>
      </c>
      <c r="J142" s="78">
        <v>70.5</v>
      </c>
      <c r="K142" s="44"/>
      <c r="L142" s="43">
        <v>3.48</v>
      </c>
    </row>
    <row r="143" spans="1:12" ht="16.5">
      <c r="A143" s="23"/>
      <c r="B143" s="15"/>
      <c r="C143" s="11"/>
      <c r="D143" s="7" t="s">
        <v>24</v>
      </c>
      <c r="E143" s="55" t="s">
        <v>47</v>
      </c>
      <c r="F143" s="62">
        <v>100</v>
      </c>
      <c r="G143" s="63">
        <v>0.4</v>
      </c>
      <c r="H143" s="63">
        <v>0.4</v>
      </c>
      <c r="I143" s="63">
        <v>9.8000000000000007</v>
      </c>
      <c r="J143" s="67">
        <v>47</v>
      </c>
      <c r="K143" s="44"/>
      <c r="L143" s="43">
        <v>12.33</v>
      </c>
    </row>
    <row r="144" spans="1:12" ht="15">
      <c r="A144" s="23"/>
      <c r="B144" s="15"/>
      <c r="C144" s="11"/>
      <c r="D144" s="6"/>
      <c r="E144" s="42"/>
      <c r="F144" s="43">
        <v>200</v>
      </c>
      <c r="G144" s="43">
        <v>3.8</v>
      </c>
      <c r="H144" s="43">
        <v>5.9</v>
      </c>
      <c r="I144" s="43">
        <v>37.4</v>
      </c>
      <c r="J144" s="43">
        <v>209</v>
      </c>
      <c r="K144" s="44"/>
      <c r="L144" s="43"/>
    </row>
    <row r="145" spans="1:12" ht="15">
      <c r="A145" s="23"/>
      <c r="B145" s="15"/>
      <c r="C145" s="11"/>
      <c r="D145" s="6"/>
      <c r="E145" s="60"/>
      <c r="F145" s="60"/>
      <c r="G145" s="60"/>
      <c r="H145" s="60"/>
      <c r="I145" s="60"/>
      <c r="J145" s="60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SUM(F139:F144)</f>
        <v>740</v>
      </c>
      <c r="G146" s="19">
        <f>SUM(G139:G144)</f>
        <v>29.320000000000004</v>
      </c>
      <c r="H146" s="19">
        <f>SUM(H139:H144)</f>
        <v>24.47</v>
      </c>
      <c r="I146" s="19">
        <f>SUM(I139:I144)</f>
        <v>116.85</v>
      </c>
      <c r="J146" s="19">
        <f>SUM(J139:J144)</f>
        <v>803.63000000000011</v>
      </c>
      <c r="K146" s="25"/>
      <c r="L146" s="19">
        <f t="shared" ref="L146" si="65">SUM(L139:L145)</f>
        <v>63.37</v>
      </c>
    </row>
    <row r="147" spans="1:12" ht="16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97</v>
      </c>
      <c r="F147" s="53">
        <v>60</v>
      </c>
      <c r="G147" s="54">
        <v>0.78</v>
      </c>
      <c r="H147" s="54">
        <v>5.0599999999999996</v>
      </c>
      <c r="I147" s="54">
        <v>4.1399999999999997</v>
      </c>
      <c r="J147" s="65">
        <v>65.95</v>
      </c>
      <c r="K147" s="44"/>
      <c r="L147" s="43">
        <v>4.07</v>
      </c>
    </row>
    <row r="148" spans="1:12" ht="33">
      <c r="A148" s="23"/>
      <c r="B148" s="15"/>
      <c r="C148" s="11"/>
      <c r="D148" s="7" t="s">
        <v>27</v>
      </c>
      <c r="E148" s="55" t="s">
        <v>98</v>
      </c>
      <c r="F148" s="53">
        <v>210</v>
      </c>
      <c r="G148" s="56">
        <v>3.85</v>
      </c>
      <c r="H148" s="56">
        <v>5.41</v>
      </c>
      <c r="I148" s="56">
        <v>14.01</v>
      </c>
      <c r="J148" s="72">
        <v>120.9</v>
      </c>
      <c r="K148" s="44"/>
      <c r="L148" s="43">
        <v>12.28</v>
      </c>
    </row>
    <row r="149" spans="1:12" ht="16.5">
      <c r="A149" s="23"/>
      <c r="B149" s="15"/>
      <c r="C149" s="11"/>
      <c r="D149" s="7" t="s">
        <v>28</v>
      </c>
      <c r="E149" s="55" t="s">
        <v>99</v>
      </c>
      <c r="F149" s="53">
        <v>120</v>
      </c>
      <c r="G149" s="54">
        <v>15.25</v>
      </c>
      <c r="H149" s="54">
        <v>9.9600000000000009</v>
      </c>
      <c r="I149" s="54">
        <v>13.89</v>
      </c>
      <c r="J149" s="65">
        <v>206.96</v>
      </c>
      <c r="K149" s="44"/>
      <c r="L149" s="43">
        <v>51.35</v>
      </c>
    </row>
    <row r="150" spans="1:12" ht="16.5">
      <c r="A150" s="23"/>
      <c r="B150" s="15"/>
      <c r="C150" s="11"/>
      <c r="D150" s="7" t="s">
        <v>29</v>
      </c>
      <c r="E150" s="55" t="s">
        <v>100</v>
      </c>
      <c r="F150" s="53">
        <v>150</v>
      </c>
      <c r="G150" s="56">
        <v>3.44</v>
      </c>
      <c r="H150" s="57">
        <v>4.5999999999999996</v>
      </c>
      <c r="I150" s="56">
        <v>32.74</v>
      </c>
      <c r="J150" s="66">
        <v>186.57</v>
      </c>
      <c r="K150" s="44"/>
      <c r="L150" s="43">
        <v>12.18</v>
      </c>
    </row>
    <row r="151" spans="1:12" ht="16.5">
      <c r="A151" s="23"/>
      <c r="B151" s="15"/>
      <c r="C151" s="11"/>
      <c r="D151" s="7" t="s">
        <v>30</v>
      </c>
      <c r="E151" s="55" t="s">
        <v>71</v>
      </c>
      <c r="F151" s="58">
        <v>200</v>
      </c>
      <c r="G151" s="54">
        <v>0.16</v>
      </c>
      <c r="H151" s="54">
        <v>0.16</v>
      </c>
      <c r="I151" s="59">
        <v>14.9</v>
      </c>
      <c r="J151" s="65">
        <v>62.69</v>
      </c>
      <c r="K151" s="44"/>
      <c r="L151" s="43">
        <v>6.32</v>
      </c>
    </row>
    <row r="152" spans="1:12" ht="16.5">
      <c r="A152" s="23"/>
      <c r="B152" s="15"/>
      <c r="C152" s="11"/>
      <c r="D152" s="7" t="s">
        <v>31</v>
      </c>
      <c r="E152" s="55" t="s">
        <v>46</v>
      </c>
      <c r="F152" s="58">
        <v>30</v>
      </c>
      <c r="G152" s="54">
        <v>2.37</v>
      </c>
      <c r="H152" s="59">
        <v>0.3</v>
      </c>
      <c r="I152" s="54">
        <v>14.49</v>
      </c>
      <c r="J152" s="74">
        <v>70.5</v>
      </c>
      <c r="K152" s="44"/>
      <c r="L152" s="43">
        <v>3.48</v>
      </c>
    </row>
    <row r="153" spans="1:12" ht="16.5">
      <c r="A153" s="23"/>
      <c r="B153" s="15"/>
      <c r="C153" s="11"/>
      <c r="D153" s="7" t="s">
        <v>32</v>
      </c>
      <c r="E153" s="55" t="s">
        <v>53</v>
      </c>
      <c r="F153" s="58">
        <v>40</v>
      </c>
      <c r="G153" s="54">
        <v>2.64</v>
      </c>
      <c r="H153" s="54">
        <v>0.48</v>
      </c>
      <c r="I153" s="54">
        <v>15.86</v>
      </c>
      <c r="J153" s="74">
        <v>79.2</v>
      </c>
      <c r="K153" s="44"/>
      <c r="L153" s="43">
        <v>3.22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66">SUM(G147:G155)</f>
        <v>28.490000000000002</v>
      </c>
      <c r="H156" s="19">
        <f t="shared" si="66"/>
        <v>25.970000000000002</v>
      </c>
      <c r="I156" s="19">
        <f t="shared" si="66"/>
        <v>110.03</v>
      </c>
      <c r="J156" s="19">
        <f t="shared" si="66"/>
        <v>792.77000000000021</v>
      </c>
      <c r="K156" s="25"/>
      <c r="L156" s="19">
        <f t="shared" ref="L156" si="67">SUM(L147:L155)</f>
        <v>92.899999999999991</v>
      </c>
    </row>
    <row r="157" spans="1:12" ht="1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1550</v>
      </c>
      <c r="G157" s="32">
        <f t="shared" ref="G157" si="68">G146+G156</f>
        <v>57.81</v>
      </c>
      <c r="H157" s="32">
        <f t="shared" ref="H157" si="69">H146+H156</f>
        <v>50.44</v>
      </c>
      <c r="I157" s="32">
        <f t="shared" ref="I157" si="70">I146+I156</f>
        <v>226.88</v>
      </c>
      <c r="J157" s="32">
        <f t="shared" ref="J157:L157" si="71">J146+J156</f>
        <v>1596.4000000000003</v>
      </c>
      <c r="K157" s="32"/>
      <c r="L157" s="32">
        <f t="shared" si="71"/>
        <v>156.26999999999998</v>
      </c>
    </row>
    <row r="158" spans="1:12" ht="16.5">
      <c r="A158" s="20">
        <v>2</v>
      </c>
      <c r="B158" s="21">
        <v>4</v>
      </c>
      <c r="C158" s="22" t="s">
        <v>20</v>
      </c>
      <c r="D158" s="5" t="s">
        <v>21</v>
      </c>
      <c r="E158" s="68" t="s">
        <v>101</v>
      </c>
      <c r="F158" s="79">
        <v>90</v>
      </c>
      <c r="G158" s="70">
        <v>10.85</v>
      </c>
      <c r="H158" s="70">
        <v>9.61</v>
      </c>
      <c r="I158" s="70">
        <v>3.41</v>
      </c>
      <c r="J158" s="71">
        <v>141.52000000000001</v>
      </c>
      <c r="K158" s="41"/>
      <c r="L158" s="40">
        <v>20.21</v>
      </c>
    </row>
    <row r="159" spans="1:12" ht="16.5">
      <c r="A159" s="23"/>
      <c r="B159" s="15"/>
      <c r="C159" s="11"/>
      <c r="D159" s="6"/>
      <c r="E159" s="55" t="s">
        <v>73</v>
      </c>
      <c r="F159" s="58">
        <v>150</v>
      </c>
      <c r="G159" s="54">
        <v>6.31</v>
      </c>
      <c r="H159" s="59">
        <v>3.3</v>
      </c>
      <c r="I159" s="54">
        <v>28.57</v>
      </c>
      <c r="J159" s="65">
        <v>168.96</v>
      </c>
      <c r="K159" s="44"/>
      <c r="L159" s="43">
        <v>6.62</v>
      </c>
    </row>
    <row r="160" spans="1:12" ht="16.5">
      <c r="A160" s="23"/>
      <c r="B160" s="15"/>
      <c r="C160" s="11"/>
      <c r="D160" s="7" t="s">
        <v>22</v>
      </c>
      <c r="E160" s="55" t="s">
        <v>74</v>
      </c>
      <c r="F160" s="58">
        <v>200</v>
      </c>
      <c r="G160" s="54">
        <v>2.94</v>
      </c>
      <c r="H160" s="54">
        <v>3.24</v>
      </c>
      <c r="I160" s="54">
        <v>15.82</v>
      </c>
      <c r="J160" s="65">
        <v>105.04</v>
      </c>
      <c r="K160" s="44"/>
      <c r="L160" s="43">
        <v>13.53</v>
      </c>
    </row>
    <row r="161" spans="1:12" ht="16.5">
      <c r="A161" s="23"/>
      <c r="B161" s="15"/>
      <c r="C161" s="11"/>
      <c r="D161" s="7" t="s">
        <v>23</v>
      </c>
      <c r="E161" s="55" t="s">
        <v>46</v>
      </c>
      <c r="F161" s="58">
        <v>30</v>
      </c>
      <c r="G161" s="54">
        <v>2.37</v>
      </c>
      <c r="H161" s="59">
        <v>0.3</v>
      </c>
      <c r="I161" s="54">
        <v>14.49</v>
      </c>
      <c r="J161" s="74">
        <v>70.5</v>
      </c>
      <c r="K161" s="44"/>
      <c r="L161" s="43">
        <v>3.48</v>
      </c>
    </row>
    <row r="162" spans="1:12" ht="16.5">
      <c r="A162" s="23"/>
      <c r="B162" s="15"/>
      <c r="C162" s="11"/>
      <c r="D162" s="7" t="s">
        <v>24</v>
      </c>
      <c r="E162" s="55" t="s">
        <v>57</v>
      </c>
      <c r="F162" s="58">
        <v>100</v>
      </c>
      <c r="G162" s="59">
        <v>0.4</v>
      </c>
      <c r="H162" s="59">
        <v>0.3</v>
      </c>
      <c r="I162" s="59">
        <v>10.3</v>
      </c>
      <c r="J162" s="73">
        <v>47</v>
      </c>
      <c r="K162" s="44"/>
      <c r="L162" s="43">
        <v>23.33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2">SUM(G158:G164)</f>
        <v>22.87</v>
      </c>
      <c r="H165" s="19">
        <f t="shared" si="72"/>
        <v>16.75</v>
      </c>
      <c r="I165" s="19">
        <f t="shared" si="72"/>
        <v>72.59</v>
      </c>
      <c r="J165" s="19">
        <f t="shared" si="72"/>
        <v>533.02</v>
      </c>
      <c r="K165" s="25"/>
      <c r="L165" s="19">
        <f t="shared" ref="L165" si="73">SUM(L158:L164)</f>
        <v>67.169999999999987</v>
      </c>
    </row>
    <row r="166" spans="1:12" ht="16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102</v>
      </c>
      <c r="F166" s="58">
        <v>60</v>
      </c>
      <c r="G166" s="54">
        <v>2.88</v>
      </c>
      <c r="H166" s="54">
        <v>5.71</v>
      </c>
      <c r="I166" s="54">
        <v>4.66</v>
      </c>
      <c r="J166" s="65">
        <v>81.99</v>
      </c>
      <c r="K166" s="44"/>
      <c r="L166" s="43">
        <v>9.16</v>
      </c>
    </row>
    <row r="167" spans="1:12" ht="33">
      <c r="A167" s="23"/>
      <c r="B167" s="15"/>
      <c r="C167" s="11"/>
      <c r="D167" s="7" t="s">
        <v>27</v>
      </c>
      <c r="E167" s="55" t="s">
        <v>103</v>
      </c>
      <c r="F167" s="58">
        <v>200</v>
      </c>
      <c r="G167" s="54">
        <v>6.57</v>
      </c>
      <c r="H167" s="54">
        <v>4.05</v>
      </c>
      <c r="I167" s="54">
        <v>15.42</v>
      </c>
      <c r="J167" s="74">
        <v>124.7</v>
      </c>
      <c r="K167" s="44"/>
      <c r="L167" s="43">
        <v>7.03</v>
      </c>
    </row>
    <row r="168" spans="1:12" ht="16.5">
      <c r="A168" s="23"/>
      <c r="B168" s="15"/>
      <c r="C168" s="11"/>
      <c r="D168" s="7" t="s">
        <v>28</v>
      </c>
      <c r="E168" s="55" t="s">
        <v>104</v>
      </c>
      <c r="F168" s="58">
        <v>90</v>
      </c>
      <c r="G168" s="54">
        <v>12.55</v>
      </c>
      <c r="H168" s="54">
        <v>9.24</v>
      </c>
      <c r="I168" s="54">
        <v>11.25</v>
      </c>
      <c r="J168" s="73">
        <v>179</v>
      </c>
      <c r="K168" s="44"/>
      <c r="L168" s="43">
        <v>47.94</v>
      </c>
    </row>
    <row r="169" spans="1:12" ht="16.5">
      <c r="A169" s="23"/>
      <c r="B169" s="15"/>
      <c r="C169" s="11"/>
      <c r="D169" s="7" t="s">
        <v>29</v>
      </c>
      <c r="E169" s="55" t="s">
        <v>86</v>
      </c>
      <c r="F169" s="58">
        <v>150</v>
      </c>
      <c r="G169" s="54">
        <v>3.37</v>
      </c>
      <c r="H169" s="59">
        <v>5.5</v>
      </c>
      <c r="I169" s="54">
        <v>20.82</v>
      </c>
      <c r="J169" s="65">
        <v>147.34</v>
      </c>
      <c r="K169" s="44"/>
      <c r="L169" s="43">
        <v>10.73</v>
      </c>
    </row>
    <row r="170" spans="1:12" ht="16.5">
      <c r="A170" s="23"/>
      <c r="B170" s="15"/>
      <c r="C170" s="11"/>
      <c r="D170" s="7" t="s">
        <v>30</v>
      </c>
      <c r="E170" s="55" t="s">
        <v>62</v>
      </c>
      <c r="F170" s="58">
        <v>200</v>
      </c>
      <c r="G170" s="54">
        <v>0.78</v>
      </c>
      <c r="H170" s="54">
        <v>0.05</v>
      </c>
      <c r="I170" s="54">
        <v>18.63</v>
      </c>
      <c r="J170" s="65">
        <v>78.69</v>
      </c>
      <c r="K170" s="44"/>
      <c r="L170" s="43">
        <v>6.69</v>
      </c>
    </row>
    <row r="171" spans="1:12" ht="16.5">
      <c r="A171" s="23"/>
      <c r="B171" s="15"/>
      <c r="C171" s="11"/>
      <c r="D171" s="7" t="s">
        <v>31</v>
      </c>
      <c r="E171" s="55" t="s">
        <v>46</v>
      </c>
      <c r="F171" s="58">
        <v>40</v>
      </c>
      <c r="G171" s="54">
        <v>3.16</v>
      </c>
      <c r="H171" s="59">
        <v>0.4</v>
      </c>
      <c r="I171" s="54">
        <v>19.32</v>
      </c>
      <c r="J171" s="73">
        <v>94</v>
      </c>
      <c r="K171" s="44"/>
      <c r="L171" s="43">
        <v>4.6399999999999997</v>
      </c>
    </row>
    <row r="172" spans="1:12" ht="16.5">
      <c r="A172" s="23"/>
      <c r="B172" s="15"/>
      <c r="C172" s="11"/>
      <c r="D172" s="7" t="s">
        <v>32</v>
      </c>
      <c r="E172" s="55" t="s">
        <v>53</v>
      </c>
      <c r="F172" s="58">
        <v>50</v>
      </c>
      <c r="G172" s="59">
        <v>3.3</v>
      </c>
      <c r="H172" s="59">
        <v>0.6</v>
      </c>
      <c r="I172" s="54">
        <v>19.82</v>
      </c>
      <c r="J172" s="73">
        <v>99</v>
      </c>
      <c r="K172" s="44"/>
      <c r="L172" s="43">
        <v>4.03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74">SUM(G166:G174)</f>
        <v>32.61</v>
      </c>
      <c r="H175" s="19">
        <f t="shared" si="74"/>
        <v>25.55</v>
      </c>
      <c r="I175" s="19">
        <f t="shared" si="74"/>
        <v>109.91999999999999</v>
      </c>
      <c r="J175" s="19">
        <f t="shared" si="74"/>
        <v>804.72</v>
      </c>
      <c r="K175" s="25"/>
      <c r="L175" s="19">
        <f t="shared" ref="L175" si="75">SUM(L166:L174)</f>
        <v>90.22</v>
      </c>
    </row>
    <row r="176" spans="1:12" ht="15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1360</v>
      </c>
      <c r="G176" s="32">
        <f t="shared" ref="G176" si="76">G165+G175</f>
        <v>55.480000000000004</v>
      </c>
      <c r="H176" s="32">
        <f t="shared" ref="H176" si="77">H165+H175</f>
        <v>42.3</v>
      </c>
      <c r="I176" s="32">
        <f t="shared" ref="I176" si="78">I165+I175</f>
        <v>182.51</v>
      </c>
      <c r="J176" s="32">
        <f t="shared" ref="J176:L176" si="79">J165+J175</f>
        <v>1337.74</v>
      </c>
      <c r="K176" s="32"/>
      <c r="L176" s="32">
        <f t="shared" si="79"/>
        <v>157.38999999999999</v>
      </c>
    </row>
    <row r="177" spans="1:12" ht="16.5">
      <c r="A177" s="20">
        <v>2</v>
      </c>
      <c r="B177" s="21">
        <v>5</v>
      </c>
      <c r="C177" s="22" t="s">
        <v>20</v>
      </c>
      <c r="D177" s="5" t="s">
        <v>21</v>
      </c>
      <c r="E177" s="55" t="s">
        <v>105</v>
      </c>
      <c r="F177" s="53">
        <v>120</v>
      </c>
      <c r="G177" s="54">
        <v>12.74</v>
      </c>
      <c r="H177" s="54">
        <v>3.04</v>
      </c>
      <c r="I177" s="54">
        <v>11.83</v>
      </c>
      <c r="J177" s="65">
        <v>126.27</v>
      </c>
      <c r="K177" s="41"/>
      <c r="L177" s="40">
        <v>42.2</v>
      </c>
    </row>
    <row r="178" spans="1:12" ht="16.5">
      <c r="A178" s="23"/>
      <c r="B178" s="15"/>
      <c r="C178" s="11"/>
      <c r="D178" s="6"/>
      <c r="E178" s="55" t="s">
        <v>63</v>
      </c>
      <c r="F178" s="53">
        <v>10</v>
      </c>
      <c r="G178" s="56">
        <v>0.05</v>
      </c>
      <c r="H178" s="56">
        <v>8.25</v>
      </c>
      <c r="I178" s="56">
        <v>0.08</v>
      </c>
      <c r="J178" s="72">
        <v>74.8</v>
      </c>
      <c r="K178" s="44"/>
      <c r="L178" s="43">
        <v>8.1</v>
      </c>
    </row>
    <row r="179" spans="1:12" ht="16.5">
      <c r="A179" s="23"/>
      <c r="B179" s="15"/>
      <c r="C179" s="11"/>
      <c r="D179" s="7" t="s">
        <v>22</v>
      </c>
      <c r="E179" s="55" t="s">
        <v>70</v>
      </c>
      <c r="F179" s="53">
        <v>150</v>
      </c>
      <c r="G179" s="56">
        <v>3.42</v>
      </c>
      <c r="H179" s="57">
        <v>7.8</v>
      </c>
      <c r="I179" s="56">
        <v>23.82</v>
      </c>
      <c r="J179" s="66">
        <v>179.64</v>
      </c>
      <c r="K179" s="44"/>
      <c r="L179" s="43">
        <v>14.36</v>
      </c>
    </row>
    <row r="180" spans="1:12" ht="16.5">
      <c r="A180" s="23"/>
      <c r="B180" s="15"/>
      <c r="C180" s="11"/>
      <c r="D180" s="7" t="s">
        <v>23</v>
      </c>
      <c r="E180" s="55" t="s">
        <v>65</v>
      </c>
      <c r="F180" s="53">
        <v>200</v>
      </c>
      <c r="G180" s="57">
        <v>0.2</v>
      </c>
      <c r="H180" s="56">
        <v>0.02</v>
      </c>
      <c r="I180" s="56">
        <v>11.05</v>
      </c>
      <c r="J180" s="66">
        <v>45.41</v>
      </c>
      <c r="K180" s="44"/>
      <c r="L180" s="43">
        <v>1.72</v>
      </c>
    </row>
    <row r="181" spans="1:12" ht="16.5">
      <c r="A181" s="23"/>
      <c r="B181" s="15"/>
      <c r="C181" s="11"/>
      <c r="D181" s="7" t="s">
        <v>24</v>
      </c>
      <c r="E181" s="55" t="s">
        <v>46</v>
      </c>
      <c r="F181" s="53">
        <v>30</v>
      </c>
      <c r="G181" s="56">
        <v>2.37</v>
      </c>
      <c r="H181" s="57">
        <v>0.3</v>
      </c>
      <c r="I181" s="56">
        <v>14.49</v>
      </c>
      <c r="J181" s="72">
        <v>70.5</v>
      </c>
      <c r="K181" s="44"/>
      <c r="L181" s="43">
        <v>3.48</v>
      </c>
    </row>
    <row r="182" spans="1:12" ht="16.5">
      <c r="A182" s="23"/>
      <c r="B182" s="15"/>
      <c r="C182" s="11"/>
      <c r="D182" s="6"/>
      <c r="E182" s="55" t="s">
        <v>82</v>
      </c>
      <c r="F182" s="53">
        <v>100</v>
      </c>
      <c r="G182" s="57">
        <v>1.5</v>
      </c>
      <c r="H182" s="57">
        <v>0.5</v>
      </c>
      <c r="I182" s="53">
        <v>21</v>
      </c>
      <c r="J182" s="75">
        <v>96</v>
      </c>
      <c r="K182" s="44"/>
      <c r="L182" s="43">
        <v>18.22</v>
      </c>
    </row>
    <row r="183" spans="1:12" ht="15">
      <c r="A183" s="23"/>
      <c r="B183" s="15"/>
      <c r="C183" s="11"/>
      <c r="D183" s="6"/>
      <c r="E183" s="60"/>
      <c r="F183" s="60"/>
      <c r="G183" s="60"/>
      <c r="H183" s="60"/>
      <c r="I183" s="60"/>
      <c r="J183" s="60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SUM(F177:F182)</f>
        <v>610</v>
      </c>
      <c r="G184" s="19">
        <f>SUM(G177:G182)</f>
        <v>20.28</v>
      </c>
      <c r="H184" s="19">
        <f>SUM(H177:H182)</f>
        <v>19.91</v>
      </c>
      <c r="I184" s="19">
        <f>SUM(I177:I182)</f>
        <v>82.27000000000001</v>
      </c>
      <c r="J184" s="19">
        <f>SUM(J177:J182)</f>
        <v>592.62</v>
      </c>
      <c r="K184" s="25"/>
      <c r="L184" s="19">
        <f t="shared" ref="L184" si="80">SUM(L177:L183)</f>
        <v>88.08</v>
      </c>
    </row>
    <row r="185" spans="1:12" ht="16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106</v>
      </c>
      <c r="F185" s="58">
        <v>60</v>
      </c>
      <c r="G185" s="54">
        <v>0.85</v>
      </c>
      <c r="H185" s="54">
        <v>3.11</v>
      </c>
      <c r="I185" s="59">
        <v>2.4</v>
      </c>
      <c r="J185" s="65">
        <v>41.35</v>
      </c>
      <c r="K185" s="44"/>
      <c r="L185" s="43">
        <v>12.95</v>
      </c>
    </row>
    <row r="186" spans="1:12" ht="33">
      <c r="A186" s="23"/>
      <c r="B186" s="15"/>
      <c r="C186" s="11"/>
      <c r="D186" s="7" t="s">
        <v>27</v>
      </c>
      <c r="E186" s="55" t="s">
        <v>90</v>
      </c>
      <c r="F186" s="58">
        <v>210</v>
      </c>
      <c r="G186" s="54">
        <v>4.01</v>
      </c>
      <c r="H186" s="54">
        <v>6.37</v>
      </c>
      <c r="I186" s="54">
        <v>9.66</v>
      </c>
      <c r="J186" s="74">
        <v>112.7</v>
      </c>
      <c r="K186" s="44"/>
      <c r="L186" s="43">
        <v>10.44</v>
      </c>
    </row>
    <row r="187" spans="1:12" ht="16.5">
      <c r="A187" s="23"/>
      <c r="B187" s="15"/>
      <c r="C187" s="11"/>
      <c r="D187" s="7" t="s">
        <v>28</v>
      </c>
      <c r="E187" s="55" t="s">
        <v>107</v>
      </c>
      <c r="F187" s="58">
        <v>240</v>
      </c>
      <c r="G187" s="54">
        <v>23.31</v>
      </c>
      <c r="H187" s="54">
        <v>15.04</v>
      </c>
      <c r="I187" s="54">
        <v>33.340000000000003</v>
      </c>
      <c r="J187" s="65">
        <v>358.19</v>
      </c>
      <c r="K187" s="44"/>
      <c r="L187" s="43">
        <v>47.37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>
      <c r="A189" s="23"/>
      <c r="B189" s="15"/>
      <c r="C189" s="11"/>
      <c r="D189" s="7" t="s">
        <v>30</v>
      </c>
      <c r="E189" s="55" t="s">
        <v>108</v>
      </c>
      <c r="F189" s="58">
        <v>200</v>
      </c>
      <c r="G189" s="54">
        <v>0.54</v>
      </c>
      <c r="H189" s="54">
        <v>0.22</v>
      </c>
      <c r="I189" s="54">
        <v>18.71</v>
      </c>
      <c r="J189" s="65">
        <v>89.33</v>
      </c>
      <c r="K189" s="44"/>
      <c r="L189" s="43">
        <v>7.09</v>
      </c>
    </row>
    <row r="190" spans="1:12" ht="16.5">
      <c r="A190" s="23"/>
      <c r="B190" s="15"/>
      <c r="C190" s="11"/>
      <c r="D190" s="7" t="s">
        <v>31</v>
      </c>
      <c r="E190" s="55" t="s">
        <v>46</v>
      </c>
      <c r="F190" s="58">
        <v>40</v>
      </c>
      <c r="G190" s="54">
        <v>3.16</v>
      </c>
      <c r="H190" s="59">
        <v>0.4</v>
      </c>
      <c r="I190" s="54">
        <v>19.32</v>
      </c>
      <c r="J190" s="73">
        <v>94</v>
      </c>
      <c r="K190" s="44"/>
      <c r="L190" s="43">
        <v>4.6399999999999997</v>
      </c>
    </row>
    <row r="191" spans="1:12" ht="16.5">
      <c r="A191" s="23"/>
      <c r="B191" s="15"/>
      <c r="C191" s="11"/>
      <c r="D191" s="7" t="s">
        <v>32</v>
      </c>
      <c r="E191" s="55" t="s">
        <v>53</v>
      </c>
      <c r="F191" s="58">
        <v>50</v>
      </c>
      <c r="G191" s="59">
        <v>3.3</v>
      </c>
      <c r="H191" s="59">
        <v>0.6</v>
      </c>
      <c r="I191" s="54">
        <v>19.82</v>
      </c>
      <c r="J191" s="73">
        <v>99</v>
      </c>
      <c r="K191" s="44"/>
      <c r="L191" s="43">
        <v>4.03</v>
      </c>
    </row>
    <row r="192" spans="1:12" ht="15">
      <c r="A192" s="23"/>
      <c r="B192" s="15"/>
      <c r="C192" s="11"/>
      <c r="D192" s="6"/>
      <c r="E192" s="60"/>
      <c r="F192" s="60"/>
      <c r="G192" s="60"/>
      <c r="H192" s="60"/>
      <c r="I192" s="60"/>
      <c r="J192" s="60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1">SUM(G185:G193)</f>
        <v>35.169999999999995</v>
      </c>
      <c r="H194" s="19">
        <f t="shared" si="81"/>
        <v>25.74</v>
      </c>
      <c r="I194" s="19">
        <f t="shared" si="81"/>
        <v>103.25</v>
      </c>
      <c r="J194" s="19">
        <f t="shared" si="81"/>
        <v>794.57</v>
      </c>
      <c r="K194" s="25"/>
      <c r="L194" s="19">
        <f t="shared" ref="L194" si="82">SUM(L185:L193)</f>
        <v>86.52</v>
      </c>
    </row>
    <row r="195" spans="1:12" ht="15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1410</v>
      </c>
      <c r="G195" s="32">
        <f t="shared" ref="G195" si="83">G184+G194</f>
        <v>55.449999999999996</v>
      </c>
      <c r="H195" s="32">
        <f t="shared" ref="H195" si="84">H184+H194</f>
        <v>45.65</v>
      </c>
      <c r="I195" s="32">
        <f t="shared" ref="I195" si="85">I184+I194</f>
        <v>185.52</v>
      </c>
      <c r="J195" s="32">
        <f t="shared" ref="J195:L195" si="86">J184+J194</f>
        <v>1387.19</v>
      </c>
      <c r="K195" s="32"/>
      <c r="L195" s="32">
        <f t="shared" si="86"/>
        <v>174.6</v>
      </c>
    </row>
    <row r="196" spans="1:12">
      <c r="A196" s="27"/>
      <c r="B196" s="28"/>
      <c r="C196" s="85" t="s">
        <v>5</v>
      </c>
      <c r="D196" s="85"/>
      <c r="E196" s="85"/>
      <c r="F196" s="34">
        <f>(F24+F43+F62+F81+F100+F119+F138+F157+F176+F195)/(IF(F24=0,0,1)+IF(F43=0,0,1)+IF(F62=0,0,1)+IF(F81=0,0,1)+IF(F100=0,0,1)+IF(F119=0,0,1)+IF(F138=0,0,1)+IF(F157=0,0,1)+IF(F176=0,0,1)+IF(F195=0,0,1))</f>
        <v>1354.5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54.533000000000001</v>
      </c>
      <c r="H196" s="34">
        <f t="shared" si="87"/>
        <v>45.187999999999995</v>
      </c>
      <c r="I196" s="34">
        <f t="shared" si="87"/>
        <v>182.85300000000001</v>
      </c>
      <c r="J196" s="34">
        <f t="shared" si="87"/>
        <v>1362.106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163.46599999999998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2025-04-14T13:46:36Z</dcterms:modified>
</cp:coreProperties>
</file>